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75527568-6E73-4F15-89A4-6EF403DAF2DE}" xr6:coauthVersionLast="47" xr6:coauthVersionMax="47" xr10:uidLastSave="{00000000-0000-0000-0000-000000000000}"/>
  <bookViews>
    <workbookView xWindow="-120" yWindow="-120" windowWidth="29040" windowHeight="15840" xr2:uid="{0E809B5E-C57E-407C-AE03-2777D3762188}"/>
  </bookViews>
  <sheets>
    <sheet name="17th Nov" sheetId="1" r:id="rId1"/>
    <sheet name="22nd Nov" sheetId="2" r:id="rId2"/>
  </sheets>
  <definedNames>
    <definedName name="_xlnm.Print_Area" localSheetId="0">'17th Nov'!$A$1:$AA$56</definedName>
    <definedName name="_xlnm.Print_Area" localSheetId="1">'22nd Nov'!$A$1:$AA$56</definedName>
    <definedName name="_xlnm.Print_Titles" localSheetId="0">'17th Nov'!$1:$7</definedName>
    <definedName name="_xlnm.Print_Titles" localSheetId="1">'22nd Nov'!$1:$7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56" i="2" l="1"/>
  <c r="T56" i="2"/>
  <c r="P56" i="2"/>
  <c r="O56" i="2"/>
  <c r="N56" i="2"/>
  <c r="M56" i="2"/>
  <c r="L56" i="2"/>
  <c r="K56" i="2"/>
  <c r="J56" i="2"/>
  <c r="H56" i="2"/>
  <c r="G56" i="2"/>
  <c r="F56" i="2"/>
  <c r="E56" i="2"/>
  <c r="D56" i="2"/>
  <c r="C56" i="2"/>
  <c r="B56" i="2"/>
  <c r="Z55" i="2"/>
  <c r="AA55" i="2" s="1"/>
  <c r="U55" i="2"/>
  <c r="V55" i="2" s="1"/>
  <c r="Q55" i="2"/>
  <c r="I55" i="2"/>
  <c r="Z54" i="2"/>
  <c r="AA54" i="2" s="1"/>
  <c r="U54" i="2"/>
  <c r="V54" i="2" s="1"/>
  <c r="Q54" i="2"/>
  <c r="I54" i="2"/>
  <c r="Z53" i="2"/>
  <c r="AA53" i="2" s="1"/>
  <c r="U53" i="2"/>
  <c r="V53" i="2" s="1"/>
  <c r="Q53" i="2"/>
  <c r="I53" i="2"/>
  <c r="Z52" i="2"/>
  <c r="AA52" i="2" s="1"/>
  <c r="U52" i="2"/>
  <c r="V52" i="2" s="1"/>
  <c r="Q52" i="2"/>
  <c r="I52" i="2"/>
  <c r="Z51" i="2"/>
  <c r="AA51" i="2" s="1"/>
  <c r="U51" i="2"/>
  <c r="V51" i="2" s="1"/>
  <c r="Q51" i="2"/>
  <c r="I51" i="2"/>
  <c r="Z50" i="2"/>
  <c r="AA50" i="2" s="1"/>
  <c r="U50" i="2"/>
  <c r="V50" i="2" s="1"/>
  <c r="Q50" i="2"/>
  <c r="I50" i="2"/>
  <c r="Z49" i="2"/>
  <c r="AA49" i="2" s="1"/>
  <c r="U49" i="2"/>
  <c r="V49" i="2" s="1"/>
  <c r="Q49" i="2"/>
  <c r="I49" i="2"/>
  <c r="Z48" i="2"/>
  <c r="AA48" i="2" s="1"/>
  <c r="U48" i="2"/>
  <c r="V48" i="2" s="1"/>
  <c r="Q48" i="2"/>
  <c r="I48" i="2"/>
  <c r="Z47" i="2"/>
  <c r="AA47" i="2" s="1"/>
  <c r="U47" i="2"/>
  <c r="V47" i="2" s="1"/>
  <c r="Q47" i="2"/>
  <c r="I47" i="2"/>
  <c r="Z46" i="2"/>
  <c r="AA46" i="2" s="1"/>
  <c r="U46" i="2"/>
  <c r="V46" i="2" s="1"/>
  <c r="Q46" i="2"/>
  <c r="I46" i="2"/>
  <c r="Z45" i="2"/>
  <c r="AA45" i="2" s="1"/>
  <c r="U45" i="2"/>
  <c r="V45" i="2" s="1"/>
  <c r="Q45" i="2"/>
  <c r="I45" i="2"/>
  <c r="Z44" i="2"/>
  <c r="AA44" i="2" s="1"/>
  <c r="U44" i="2"/>
  <c r="V44" i="2" s="1"/>
  <c r="Q44" i="2"/>
  <c r="I44" i="2"/>
  <c r="Z43" i="2"/>
  <c r="AA43" i="2" s="1"/>
  <c r="U43" i="2"/>
  <c r="V43" i="2" s="1"/>
  <c r="Q43" i="2"/>
  <c r="I43" i="2"/>
  <c r="Z42" i="2"/>
  <c r="AA42" i="2" s="1"/>
  <c r="U42" i="2"/>
  <c r="V42" i="2" s="1"/>
  <c r="Q42" i="2"/>
  <c r="I42" i="2"/>
  <c r="Z41" i="2"/>
  <c r="AA41" i="2" s="1"/>
  <c r="U41" i="2"/>
  <c r="V41" i="2" s="1"/>
  <c r="Q41" i="2"/>
  <c r="I41" i="2"/>
  <c r="Z40" i="2"/>
  <c r="AA40" i="2" s="1"/>
  <c r="U40" i="2"/>
  <c r="V40" i="2" s="1"/>
  <c r="Q40" i="2"/>
  <c r="I40" i="2"/>
  <c r="Z39" i="2"/>
  <c r="AA39" i="2" s="1"/>
  <c r="U39" i="2"/>
  <c r="V39" i="2" s="1"/>
  <c r="Q39" i="2"/>
  <c r="I39" i="2"/>
  <c r="Z38" i="2"/>
  <c r="AA38" i="2" s="1"/>
  <c r="U38" i="2"/>
  <c r="V38" i="2" s="1"/>
  <c r="Q38" i="2"/>
  <c r="I38" i="2"/>
  <c r="Z37" i="2"/>
  <c r="AA37" i="2" s="1"/>
  <c r="U37" i="2"/>
  <c r="V37" i="2" s="1"/>
  <c r="Q37" i="2"/>
  <c r="I37" i="2"/>
  <c r="Z36" i="2"/>
  <c r="AA36" i="2" s="1"/>
  <c r="U36" i="2"/>
  <c r="V36" i="2" s="1"/>
  <c r="Q36" i="2"/>
  <c r="I36" i="2"/>
  <c r="Z35" i="2"/>
  <c r="AA35" i="2" s="1"/>
  <c r="U35" i="2"/>
  <c r="V35" i="2" s="1"/>
  <c r="Q35" i="2"/>
  <c r="I35" i="2"/>
  <c r="Z34" i="2"/>
  <c r="AA34" i="2" s="1"/>
  <c r="U34" i="2"/>
  <c r="V34" i="2" s="1"/>
  <c r="Q34" i="2"/>
  <c r="I34" i="2"/>
  <c r="Z33" i="2"/>
  <c r="AA33" i="2" s="1"/>
  <c r="U33" i="2"/>
  <c r="V33" i="2" s="1"/>
  <c r="Q33" i="2"/>
  <c r="I33" i="2"/>
  <c r="Z32" i="2"/>
  <c r="AA32" i="2" s="1"/>
  <c r="U32" i="2"/>
  <c r="V32" i="2" s="1"/>
  <c r="Q32" i="2"/>
  <c r="I32" i="2"/>
  <c r="Z31" i="2"/>
  <c r="AA31" i="2" s="1"/>
  <c r="U31" i="2"/>
  <c r="V31" i="2" s="1"/>
  <c r="Q31" i="2"/>
  <c r="I31" i="2"/>
  <c r="Z30" i="2"/>
  <c r="AA30" i="2" s="1"/>
  <c r="U30" i="2"/>
  <c r="V30" i="2" s="1"/>
  <c r="Q30" i="2"/>
  <c r="I30" i="2"/>
  <c r="Z29" i="2"/>
  <c r="AA29" i="2" s="1"/>
  <c r="U29" i="2"/>
  <c r="V29" i="2" s="1"/>
  <c r="Q29" i="2"/>
  <c r="I29" i="2"/>
  <c r="Z28" i="2"/>
  <c r="AA28" i="2" s="1"/>
  <c r="U28" i="2"/>
  <c r="V28" i="2" s="1"/>
  <c r="Q28" i="2"/>
  <c r="I28" i="2"/>
  <c r="Z27" i="2"/>
  <c r="AA27" i="2" s="1"/>
  <c r="U27" i="2"/>
  <c r="V27" i="2" s="1"/>
  <c r="Q27" i="2"/>
  <c r="I27" i="2"/>
  <c r="Z26" i="2"/>
  <c r="AA26" i="2" s="1"/>
  <c r="U26" i="2"/>
  <c r="V26" i="2" s="1"/>
  <c r="Q26" i="2"/>
  <c r="I26" i="2"/>
  <c r="Z25" i="2"/>
  <c r="AA25" i="2" s="1"/>
  <c r="U25" i="2"/>
  <c r="V25" i="2" s="1"/>
  <c r="Q25" i="2"/>
  <c r="I25" i="2"/>
  <c r="Z24" i="2"/>
  <c r="AA24" i="2" s="1"/>
  <c r="U24" i="2"/>
  <c r="V24" i="2" s="1"/>
  <c r="Q24" i="2"/>
  <c r="I24" i="2"/>
  <c r="Z23" i="2"/>
  <c r="AA23" i="2" s="1"/>
  <c r="U23" i="2"/>
  <c r="V23" i="2" s="1"/>
  <c r="Q23" i="2"/>
  <c r="I23" i="2"/>
  <c r="Z22" i="2"/>
  <c r="AA22" i="2" s="1"/>
  <c r="U22" i="2"/>
  <c r="V22" i="2" s="1"/>
  <c r="Q22" i="2"/>
  <c r="I22" i="2"/>
  <c r="Z21" i="2"/>
  <c r="AA21" i="2" s="1"/>
  <c r="U21" i="2"/>
  <c r="V21" i="2" s="1"/>
  <c r="Q21" i="2"/>
  <c r="I21" i="2"/>
  <c r="Z20" i="2"/>
  <c r="AA20" i="2" s="1"/>
  <c r="U20" i="2"/>
  <c r="V20" i="2" s="1"/>
  <c r="Q20" i="2"/>
  <c r="I20" i="2"/>
  <c r="Z19" i="2"/>
  <c r="AA19" i="2" s="1"/>
  <c r="U19" i="2"/>
  <c r="V19" i="2" s="1"/>
  <c r="Q19" i="2"/>
  <c r="I19" i="2"/>
  <c r="Z18" i="2"/>
  <c r="AA18" i="2" s="1"/>
  <c r="U18" i="2"/>
  <c r="V18" i="2" s="1"/>
  <c r="Q18" i="2"/>
  <c r="I18" i="2"/>
  <c r="Z17" i="2"/>
  <c r="AA17" i="2" s="1"/>
  <c r="U17" i="2"/>
  <c r="V17" i="2" s="1"/>
  <c r="Q17" i="2"/>
  <c r="I17" i="2"/>
  <c r="Z16" i="2"/>
  <c r="AA16" i="2" s="1"/>
  <c r="U16" i="2"/>
  <c r="V16" i="2" s="1"/>
  <c r="Q16" i="2"/>
  <c r="I16" i="2"/>
  <c r="Z15" i="2"/>
  <c r="AA15" i="2" s="1"/>
  <c r="U15" i="2"/>
  <c r="V15" i="2" s="1"/>
  <c r="Q15" i="2"/>
  <c r="I15" i="2"/>
  <c r="Z14" i="2"/>
  <c r="AA14" i="2" s="1"/>
  <c r="U14" i="2"/>
  <c r="V14" i="2" s="1"/>
  <c r="Q14" i="2"/>
  <c r="I14" i="2"/>
  <c r="Z13" i="2"/>
  <c r="AA13" i="2" s="1"/>
  <c r="U13" i="2"/>
  <c r="V13" i="2" s="1"/>
  <c r="Q13" i="2"/>
  <c r="I13" i="2"/>
  <c r="Z12" i="2"/>
  <c r="AA12" i="2" s="1"/>
  <c r="U12" i="2"/>
  <c r="V12" i="2" s="1"/>
  <c r="Q12" i="2"/>
  <c r="I12" i="2"/>
  <c r="Z11" i="2"/>
  <c r="AA11" i="2" s="1"/>
  <c r="U11" i="2"/>
  <c r="V11" i="2" s="1"/>
  <c r="Q11" i="2"/>
  <c r="I11" i="2"/>
  <c r="Z10" i="2"/>
  <c r="AA10" i="2" s="1"/>
  <c r="U10" i="2"/>
  <c r="V10" i="2" s="1"/>
  <c r="Q10" i="2"/>
  <c r="I10" i="2"/>
  <c r="Z9" i="2"/>
  <c r="AA9" i="2" s="1"/>
  <c r="U9" i="2"/>
  <c r="V9" i="2" s="1"/>
  <c r="Q9" i="2"/>
  <c r="I9" i="2"/>
  <c r="Z8" i="2"/>
  <c r="U8" i="2"/>
  <c r="Q8" i="2"/>
  <c r="I8" i="2"/>
  <c r="P7" i="2"/>
  <c r="O7" i="2"/>
  <c r="N7" i="2"/>
  <c r="M7" i="2"/>
  <c r="L7" i="2"/>
  <c r="K7" i="2"/>
  <c r="J7" i="2"/>
  <c r="Y6" i="2"/>
  <c r="T6" i="2"/>
  <c r="Y56" i="1"/>
  <c r="T56" i="1"/>
  <c r="P56" i="1"/>
  <c r="O56" i="1"/>
  <c r="N56" i="1"/>
  <c r="M56" i="1"/>
  <c r="L56" i="1"/>
  <c r="K56" i="1"/>
  <c r="J56" i="1"/>
  <c r="H56" i="1"/>
  <c r="G56" i="1"/>
  <c r="F56" i="1"/>
  <c r="E56" i="1"/>
  <c r="D56" i="1"/>
  <c r="C56" i="1"/>
  <c r="B56" i="1"/>
  <c r="Z55" i="1"/>
  <c r="AA55" i="1" s="1"/>
  <c r="U55" i="1"/>
  <c r="V55" i="1" s="1"/>
  <c r="Q55" i="1"/>
  <c r="I55" i="1"/>
  <c r="Z54" i="1"/>
  <c r="AA54" i="1" s="1"/>
  <c r="U54" i="1"/>
  <c r="V54" i="1" s="1"/>
  <c r="Q54" i="1"/>
  <c r="I54" i="1"/>
  <c r="Z53" i="1"/>
  <c r="AA53" i="1" s="1"/>
  <c r="U53" i="1"/>
  <c r="V53" i="1" s="1"/>
  <c r="Q53" i="1"/>
  <c r="I53" i="1"/>
  <c r="Z52" i="1"/>
  <c r="AA52" i="1" s="1"/>
  <c r="U52" i="1"/>
  <c r="V52" i="1" s="1"/>
  <c r="Q52" i="1"/>
  <c r="I52" i="1"/>
  <c r="Z51" i="1"/>
  <c r="AA51" i="1" s="1"/>
  <c r="U51" i="1"/>
  <c r="V51" i="1" s="1"/>
  <c r="Q51" i="1"/>
  <c r="I51" i="1"/>
  <c r="Z50" i="1"/>
  <c r="AA50" i="1" s="1"/>
  <c r="U50" i="1"/>
  <c r="V50" i="1" s="1"/>
  <c r="Q50" i="1"/>
  <c r="I50" i="1"/>
  <c r="Z49" i="1"/>
  <c r="AA49" i="1" s="1"/>
  <c r="U49" i="1"/>
  <c r="V49" i="1" s="1"/>
  <c r="Q49" i="1"/>
  <c r="I49" i="1"/>
  <c r="Z48" i="1"/>
  <c r="AA48" i="1" s="1"/>
  <c r="U48" i="1"/>
  <c r="V48" i="1" s="1"/>
  <c r="Q48" i="1"/>
  <c r="I48" i="1"/>
  <c r="Z47" i="1"/>
  <c r="AA47" i="1" s="1"/>
  <c r="U47" i="1"/>
  <c r="V47" i="1" s="1"/>
  <c r="Q47" i="1"/>
  <c r="I47" i="1"/>
  <c r="Z46" i="1"/>
  <c r="AA46" i="1" s="1"/>
  <c r="U46" i="1"/>
  <c r="V46" i="1" s="1"/>
  <c r="Q46" i="1"/>
  <c r="I46" i="1"/>
  <c r="Z45" i="1"/>
  <c r="AA45" i="1" s="1"/>
  <c r="U45" i="1"/>
  <c r="V45" i="1" s="1"/>
  <c r="Q45" i="1"/>
  <c r="I45" i="1"/>
  <c r="Z44" i="1"/>
  <c r="AA44" i="1" s="1"/>
  <c r="U44" i="1"/>
  <c r="V44" i="1" s="1"/>
  <c r="Q44" i="1"/>
  <c r="I44" i="1"/>
  <c r="Z43" i="1"/>
  <c r="AA43" i="1" s="1"/>
  <c r="U43" i="1"/>
  <c r="V43" i="1" s="1"/>
  <c r="Q43" i="1"/>
  <c r="I43" i="1"/>
  <c r="Z42" i="1"/>
  <c r="AA42" i="1" s="1"/>
  <c r="U42" i="1"/>
  <c r="V42" i="1" s="1"/>
  <c r="Q42" i="1"/>
  <c r="I42" i="1"/>
  <c r="Z41" i="1"/>
  <c r="AA41" i="1" s="1"/>
  <c r="U41" i="1"/>
  <c r="V41" i="1" s="1"/>
  <c r="Q41" i="1"/>
  <c r="I41" i="1"/>
  <c r="Z40" i="1"/>
  <c r="AA40" i="1" s="1"/>
  <c r="U40" i="1"/>
  <c r="V40" i="1" s="1"/>
  <c r="Q40" i="1"/>
  <c r="I40" i="1"/>
  <c r="Z39" i="1"/>
  <c r="AA39" i="1" s="1"/>
  <c r="U39" i="1"/>
  <c r="V39" i="1" s="1"/>
  <c r="Q39" i="1"/>
  <c r="I39" i="1"/>
  <c r="Z38" i="1"/>
  <c r="AA38" i="1" s="1"/>
  <c r="U38" i="1"/>
  <c r="V38" i="1" s="1"/>
  <c r="Q38" i="1"/>
  <c r="I38" i="1"/>
  <c r="Z37" i="1"/>
  <c r="AA37" i="1" s="1"/>
  <c r="U37" i="1"/>
  <c r="V37" i="1" s="1"/>
  <c r="Q37" i="1"/>
  <c r="I37" i="1"/>
  <c r="Z36" i="1"/>
  <c r="AA36" i="1" s="1"/>
  <c r="U36" i="1"/>
  <c r="V36" i="1" s="1"/>
  <c r="Q36" i="1"/>
  <c r="I36" i="1"/>
  <c r="Z35" i="1"/>
  <c r="AA35" i="1" s="1"/>
  <c r="U35" i="1"/>
  <c r="V35" i="1" s="1"/>
  <c r="Q35" i="1"/>
  <c r="I35" i="1"/>
  <c r="Z34" i="1"/>
  <c r="AA34" i="1" s="1"/>
  <c r="U34" i="1"/>
  <c r="V34" i="1" s="1"/>
  <c r="Q34" i="1"/>
  <c r="I34" i="1"/>
  <c r="Z33" i="1"/>
  <c r="AA33" i="1" s="1"/>
  <c r="U33" i="1"/>
  <c r="V33" i="1" s="1"/>
  <c r="Q33" i="1"/>
  <c r="I33" i="1"/>
  <c r="Z32" i="1"/>
  <c r="AA32" i="1" s="1"/>
  <c r="U32" i="1"/>
  <c r="V32" i="1" s="1"/>
  <c r="Q32" i="1"/>
  <c r="I32" i="1"/>
  <c r="Z31" i="1"/>
  <c r="AA31" i="1" s="1"/>
  <c r="U31" i="1"/>
  <c r="V31" i="1" s="1"/>
  <c r="Q31" i="1"/>
  <c r="I31" i="1"/>
  <c r="Z30" i="1"/>
  <c r="AA30" i="1" s="1"/>
  <c r="U30" i="1"/>
  <c r="V30" i="1" s="1"/>
  <c r="Q30" i="1"/>
  <c r="I30" i="1"/>
  <c r="Z29" i="1"/>
  <c r="AA29" i="1" s="1"/>
  <c r="U29" i="1"/>
  <c r="V29" i="1" s="1"/>
  <c r="Q29" i="1"/>
  <c r="I29" i="1"/>
  <c r="Z28" i="1"/>
  <c r="AA28" i="1" s="1"/>
  <c r="U28" i="1"/>
  <c r="V28" i="1" s="1"/>
  <c r="Q28" i="1"/>
  <c r="I28" i="1"/>
  <c r="Z27" i="1"/>
  <c r="AA27" i="1" s="1"/>
  <c r="U27" i="1"/>
  <c r="V27" i="1" s="1"/>
  <c r="Q27" i="1"/>
  <c r="I27" i="1"/>
  <c r="Z26" i="1"/>
  <c r="AA26" i="1" s="1"/>
  <c r="U26" i="1"/>
  <c r="V26" i="1" s="1"/>
  <c r="Q26" i="1"/>
  <c r="I26" i="1"/>
  <c r="Z25" i="1"/>
  <c r="AA25" i="1" s="1"/>
  <c r="U25" i="1"/>
  <c r="V25" i="1" s="1"/>
  <c r="Q25" i="1"/>
  <c r="I25" i="1"/>
  <c r="Z24" i="1"/>
  <c r="AA24" i="1" s="1"/>
  <c r="U24" i="1"/>
  <c r="V24" i="1" s="1"/>
  <c r="Q24" i="1"/>
  <c r="I24" i="1"/>
  <c r="Z23" i="1"/>
  <c r="AA23" i="1" s="1"/>
  <c r="U23" i="1"/>
  <c r="V23" i="1" s="1"/>
  <c r="Q23" i="1"/>
  <c r="I23" i="1"/>
  <c r="Z22" i="1"/>
  <c r="AA22" i="1" s="1"/>
  <c r="U22" i="1"/>
  <c r="V22" i="1" s="1"/>
  <c r="Q22" i="1"/>
  <c r="I22" i="1"/>
  <c r="Z21" i="1"/>
  <c r="AA21" i="1" s="1"/>
  <c r="U21" i="1"/>
  <c r="V21" i="1" s="1"/>
  <c r="Q21" i="1"/>
  <c r="I21" i="1"/>
  <c r="Z20" i="1"/>
  <c r="AA20" i="1" s="1"/>
  <c r="U20" i="1"/>
  <c r="V20" i="1" s="1"/>
  <c r="Q20" i="1"/>
  <c r="I20" i="1"/>
  <c r="Z19" i="1"/>
  <c r="AA19" i="1" s="1"/>
  <c r="U19" i="1"/>
  <c r="V19" i="1" s="1"/>
  <c r="Q19" i="1"/>
  <c r="I19" i="1"/>
  <c r="Z18" i="1"/>
  <c r="AA18" i="1" s="1"/>
  <c r="U18" i="1"/>
  <c r="V18" i="1" s="1"/>
  <c r="Q18" i="1"/>
  <c r="I18" i="1"/>
  <c r="Z17" i="1"/>
  <c r="AA17" i="1" s="1"/>
  <c r="U17" i="1"/>
  <c r="V17" i="1" s="1"/>
  <c r="Q17" i="1"/>
  <c r="I17" i="1"/>
  <c r="Z16" i="1"/>
  <c r="AA16" i="1" s="1"/>
  <c r="U16" i="1"/>
  <c r="V16" i="1" s="1"/>
  <c r="Q16" i="1"/>
  <c r="I16" i="1"/>
  <c r="Z15" i="1"/>
  <c r="AA15" i="1" s="1"/>
  <c r="U15" i="1"/>
  <c r="V15" i="1" s="1"/>
  <c r="Q15" i="1"/>
  <c r="I15" i="1"/>
  <c r="Z14" i="1"/>
  <c r="AA14" i="1" s="1"/>
  <c r="U14" i="1"/>
  <c r="V14" i="1" s="1"/>
  <c r="Q14" i="1"/>
  <c r="I14" i="1"/>
  <c r="Z13" i="1"/>
  <c r="AA13" i="1" s="1"/>
  <c r="U13" i="1"/>
  <c r="V13" i="1" s="1"/>
  <c r="Q13" i="1"/>
  <c r="I13" i="1"/>
  <c r="Z12" i="1"/>
  <c r="AA12" i="1" s="1"/>
  <c r="U12" i="1"/>
  <c r="V12" i="1" s="1"/>
  <c r="Q12" i="1"/>
  <c r="I12" i="1"/>
  <c r="Z11" i="1"/>
  <c r="AA11" i="1" s="1"/>
  <c r="U11" i="1"/>
  <c r="V11" i="1" s="1"/>
  <c r="Q11" i="1"/>
  <c r="I11" i="1"/>
  <c r="Z10" i="1"/>
  <c r="AA10" i="1" s="1"/>
  <c r="U10" i="1"/>
  <c r="V10" i="1" s="1"/>
  <c r="Q10" i="1"/>
  <c r="I10" i="1"/>
  <c r="Z9" i="1"/>
  <c r="AA9" i="1" s="1"/>
  <c r="U9" i="1"/>
  <c r="V9" i="1" s="1"/>
  <c r="Q9" i="1"/>
  <c r="I9" i="1"/>
  <c r="Z8" i="1"/>
  <c r="AA8" i="1" s="1"/>
  <c r="U8" i="1"/>
  <c r="Q8" i="1"/>
  <c r="I8" i="1"/>
  <c r="P7" i="1"/>
  <c r="O7" i="1"/>
  <c r="N7" i="1"/>
  <c r="M7" i="1"/>
  <c r="L7" i="1"/>
  <c r="K7" i="1"/>
  <c r="J7" i="1"/>
  <c r="Y6" i="1"/>
  <c r="T6" i="1"/>
  <c r="Z56" i="2" l="1"/>
  <c r="AA56" i="2" s="1"/>
  <c r="Q56" i="2"/>
  <c r="U56" i="2"/>
  <c r="V56" i="2" s="1"/>
  <c r="AA8" i="2"/>
  <c r="I56" i="2"/>
  <c r="V8" i="2"/>
  <c r="Q56" i="1"/>
  <c r="U56" i="1"/>
  <c r="V56" i="1" s="1"/>
  <c r="V8" i="1"/>
  <c r="I56" i="1"/>
  <c r="Z56" i="1"/>
  <c r="AA56" i="1" s="1"/>
</calcChain>
</file>

<file path=xl/sharedStrings.xml><?xml version="1.0" encoding="utf-8"?>
<sst xmlns="http://schemas.openxmlformats.org/spreadsheetml/2006/main" count="56" uniqueCount="21">
  <si>
    <t>Novemeber 2022</t>
  </si>
  <si>
    <t>Site No.</t>
  </si>
  <si>
    <t>Date</t>
  </si>
  <si>
    <t>Time</t>
  </si>
  <si>
    <t>Veh. Total</t>
  </si>
  <si>
    <t>%Sample</t>
  </si>
  <si>
    <t>CAR</t>
  </si>
  <si>
    <t>LGV</t>
  </si>
  <si>
    <t>OGV1</t>
  </si>
  <si>
    <t>OGV2</t>
  </si>
  <si>
    <t>BUS</t>
  </si>
  <si>
    <t>M/C</t>
  </si>
  <si>
    <t>P/C</t>
  </si>
  <si>
    <t>COUNT</t>
  </si>
  <si>
    <t>Total</t>
  </si>
  <si>
    <t>NORTHBOUND</t>
  </si>
  <si>
    <t>SOUTHBOUND</t>
  </si>
  <si>
    <t>SDR</t>
  </si>
  <si>
    <t>13458 / Bootle</t>
  </si>
  <si>
    <t>SDR Comparrison</t>
  </si>
  <si>
    <t>SDR Comparison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</si>
</sst>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0"/>
      <name val="Arial"/>
      <family val="2"/>
    </font>
    <font>
      <sz val="10"/>
      <name val="Century Gothic"/>
      <family val="2"/>
    </font>
    <font>
      <sz val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9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quotePrefix="1" applyFont="1" applyAlignment="1" applyProtection="1">
      <alignment horizontal="right" vertic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1" fillId="0" borderId="2" xfId="0" applyFont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20" fontId="2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5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20" fontId="2" fillId="3" borderId="16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9" fontId="2" fillId="3" borderId="16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20" fontId="2" fillId="3" borderId="20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23" xfId="0" applyFont="1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>
      <alignment horizontal="center" vertical="center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2" fillId="3" borderId="17" xfId="0" applyFont="1" applyFill="1" applyBorder="1" applyAlignment="1" applyProtection="1">
      <alignment horizontal="center" vertical="center"/>
      <protection locked="0"/>
    </xf>
    <xf numFmtId="9" fontId="2" fillId="3" borderId="20" xfId="0" applyNumberFormat="1" applyFont="1" applyFill="1" applyBorder="1" applyAlignment="1">
      <alignment horizontal="center" vertical="center"/>
    </xf>
    <xf numFmtId="20" fontId="2" fillId="3" borderId="20" xfId="0" applyNumberFormat="1" applyFont="1" applyFill="1" applyBorder="1" applyAlignment="1" applyProtection="1">
      <alignment horizontal="center" vertical="center"/>
      <protection locked="0"/>
    </xf>
    <xf numFmtId="20" fontId="2" fillId="3" borderId="25" xfId="0" applyNumberFormat="1" applyFont="1" applyFill="1" applyBorder="1" applyAlignment="1">
      <alignment horizontal="center" vertical="center"/>
    </xf>
    <xf numFmtId="0" fontId="2" fillId="3" borderId="26" xfId="0" applyFont="1" applyFill="1" applyBorder="1" applyAlignment="1" applyProtection="1">
      <alignment horizontal="center" vertical="center"/>
      <protection locked="0"/>
    </xf>
    <xf numFmtId="0" fontId="2" fillId="3" borderId="27" xfId="0" applyFont="1" applyFill="1" applyBorder="1" applyAlignment="1" applyProtection="1">
      <alignment horizontal="center" vertical="center"/>
      <protection locked="0"/>
    </xf>
    <xf numFmtId="0" fontId="2" fillId="3" borderId="28" xfId="0" applyFont="1" applyFill="1" applyBorder="1" applyAlignment="1" applyProtection="1">
      <alignment horizontal="center" vertical="center"/>
      <protection locked="0"/>
    </xf>
    <xf numFmtId="0" fontId="2" fillId="3" borderId="25" xfId="0" applyFont="1" applyFill="1" applyBorder="1" applyAlignment="1">
      <alignment horizontal="center" vertical="center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9" fontId="2" fillId="3" borderId="25" xfId="0" applyNumberFormat="1" applyFont="1" applyFill="1" applyBorder="1" applyAlignment="1">
      <alignment horizontal="center" vertical="center"/>
    </xf>
    <xf numFmtId="20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0" fontId="2" fillId="4" borderId="10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20" fontId="2" fillId="4" borderId="31" xfId="0" applyNumberFormat="1" applyFont="1" applyFill="1" applyBorder="1" applyAlignment="1" applyProtection="1">
      <alignment horizontal="center" vertical="center"/>
      <protection locked="0"/>
    </xf>
    <xf numFmtId="0" fontId="2" fillId="4" borderId="32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9" fontId="2" fillId="4" borderId="3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159814</xdr:colOff>
      <xdr:row>2</xdr:row>
      <xdr:rowOff>209550</xdr:rowOff>
    </xdr:to>
    <xdr:pic>
      <xdr:nvPicPr>
        <xdr:cNvPr id="2" name="Picture 1" descr="NDC_logo_small.jpg">
          <a:extLst>
            <a:ext uri="{FF2B5EF4-FFF2-40B4-BE49-F238E27FC236}">
              <a16:creationId xmlns:a16="http://schemas.microsoft.com/office/drawing/2014/main" id="{20D7FDA9-D4C5-4086-AA7A-3490245144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5164" cy="704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159814</xdr:colOff>
      <xdr:row>2</xdr:row>
      <xdr:rowOff>209550</xdr:rowOff>
    </xdr:to>
    <xdr:pic>
      <xdr:nvPicPr>
        <xdr:cNvPr id="2" name="Picture 1" descr="NDC_logo_small.jpg">
          <a:extLst>
            <a:ext uri="{FF2B5EF4-FFF2-40B4-BE49-F238E27FC236}">
              <a16:creationId xmlns:a16="http://schemas.microsoft.com/office/drawing/2014/main" id="{83BF05A6-DAB6-41FF-98F0-DC982ACDE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5164" cy="7048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159814</xdr:colOff>
      <xdr:row>2</xdr:row>
      <xdr:rowOff>209550</xdr:rowOff>
    </xdr:to>
    <xdr:pic>
      <xdr:nvPicPr>
        <xdr:cNvPr id="3" name="Picture 2" descr="NDC_logo_small.jpg">
          <a:extLst>
            <a:ext uri="{FF2B5EF4-FFF2-40B4-BE49-F238E27FC236}">
              <a16:creationId xmlns:a16="http://schemas.microsoft.com/office/drawing/2014/main" id="{6694AD11-34BE-40C2-8A28-6FCA1352D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55164" cy="70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BA016-EFA7-4DF8-BFC7-737CD2503913}">
  <dimension ref="A1:AA100"/>
  <sheetViews>
    <sheetView tabSelected="1" zoomScaleNormal="100" zoomScaleSheetLayoutView="75" workbookViewId="0">
      <pane ySplit="7" topLeftCell="A8" activePane="bottomLeft" state="frozen"/>
      <selection activeCell="B8" sqref="B8"/>
      <selection pane="bottomLeft" activeCell="K15" sqref="K15"/>
    </sheetView>
  </sheetViews>
  <sheetFormatPr defaultColWidth="6.7109375" defaultRowHeight="15" customHeight="1" x14ac:dyDescent="0.3"/>
  <cols>
    <col min="1" max="21" width="6.7109375" style="39"/>
    <col min="22" max="22" width="9.28515625" style="39" customWidth="1"/>
    <col min="23" max="26" width="6.7109375" style="39"/>
    <col min="27" max="27" width="9.28515625" style="39" customWidth="1"/>
    <col min="28" max="16384" width="6.7109375" style="39"/>
  </cols>
  <sheetData>
    <row r="1" spans="1:27" s="2" customFormat="1" ht="19.5" customHeight="1" x14ac:dyDescent="0.2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2" customFormat="1" ht="19.5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2" customFormat="1" ht="19.5" customHeight="1" x14ac:dyDescent="0.2">
      <c r="A3" s="4" t="s">
        <v>19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s="2" customFormat="1" ht="15.95" customHeight="1" x14ac:dyDescent="0.2">
      <c r="A4" s="6" t="s">
        <v>1</v>
      </c>
      <c r="B4" s="6"/>
      <c r="C4" s="6">
        <v>25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27" s="2" customFormat="1" ht="15.75" customHeight="1" thickBot="1" x14ac:dyDescent="0.25">
      <c r="A5" s="6" t="s">
        <v>2</v>
      </c>
      <c r="B5" s="6"/>
      <c r="C5" s="7">
        <v>44882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27" s="9" customFormat="1" ht="14.45" customHeight="1" thickTop="1" x14ac:dyDescent="0.2">
      <c r="A6" s="40" t="s">
        <v>3</v>
      </c>
      <c r="B6" s="41" t="s">
        <v>15</v>
      </c>
      <c r="C6" s="42"/>
      <c r="D6" s="42"/>
      <c r="E6" s="42"/>
      <c r="F6" s="42"/>
      <c r="G6" s="42"/>
      <c r="H6" s="42"/>
      <c r="I6" s="47" t="s">
        <v>4</v>
      </c>
      <c r="J6" s="41" t="s">
        <v>16</v>
      </c>
      <c r="K6" s="42"/>
      <c r="L6" s="42"/>
      <c r="M6" s="42"/>
      <c r="N6" s="42"/>
      <c r="O6" s="42"/>
      <c r="P6" s="42"/>
      <c r="Q6" s="47" t="s">
        <v>4</v>
      </c>
      <c r="R6" s="8"/>
      <c r="S6" s="40" t="s">
        <v>3</v>
      </c>
      <c r="T6" s="41" t="str">
        <f>B6</f>
        <v>NORTHBOUND</v>
      </c>
      <c r="U6" s="42"/>
      <c r="V6" s="47" t="s">
        <v>5</v>
      </c>
      <c r="W6" s="8"/>
      <c r="X6" s="40" t="s">
        <v>3</v>
      </c>
      <c r="Y6" s="41" t="str">
        <f>J6</f>
        <v>SOUTHBOUND</v>
      </c>
      <c r="Z6" s="42"/>
      <c r="AA6" s="47" t="s">
        <v>5</v>
      </c>
    </row>
    <row r="7" spans="1:27" s="9" customFormat="1" ht="14.45" customHeight="1" thickBot="1" x14ac:dyDescent="0.25">
      <c r="A7" s="43"/>
      <c r="B7" s="44" t="s">
        <v>6</v>
      </c>
      <c r="C7" s="45" t="s">
        <v>7</v>
      </c>
      <c r="D7" s="45" t="s">
        <v>8</v>
      </c>
      <c r="E7" s="45" t="s">
        <v>9</v>
      </c>
      <c r="F7" s="45" t="s">
        <v>10</v>
      </c>
      <c r="G7" s="45" t="s">
        <v>11</v>
      </c>
      <c r="H7" s="46" t="s">
        <v>12</v>
      </c>
      <c r="I7" s="48"/>
      <c r="J7" s="49" t="str">
        <f>$B$7</f>
        <v>CAR</v>
      </c>
      <c r="K7" s="50" t="str">
        <f>$C$7</f>
        <v>LGV</v>
      </c>
      <c r="L7" s="50" t="str">
        <f>$D$7</f>
        <v>OGV1</v>
      </c>
      <c r="M7" s="50" t="str">
        <f>$E$7</f>
        <v>OGV2</v>
      </c>
      <c r="N7" s="50" t="str">
        <f>$F$7</f>
        <v>BUS</v>
      </c>
      <c r="O7" s="50" t="str">
        <f>$G$7</f>
        <v>M/C</v>
      </c>
      <c r="P7" s="51" t="str">
        <f>$H$7</f>
        <v>P/C</v>
      </c>
      <c r="Q7" s="48"/>
      <c r="R7" s="8"/>
      <c r="S7" s="43"/>
      <c r="T7" s="44" t="s">
        <v>17</v>
      </c>
      <c r="U7" s="46" t="s">
        <v>13</v>
      </c>
      <c r="V7" s="48"/>
      <c r="W7" s="8"/>
      <c r="X7" s="43"/>
      <c r="Y7" s="44" t="s">
        <v>17</v>
      </c>
      <c r="Z7" s="46" t="s">
        <v>13</v>
      </c>
      <c r="AA7" s="48"/>
    </row>
    <row r="8" spans="1:27" s="20" customFormat="1" ht="14.45" customHeight="1" thickTop="1" x14ac:dyDescent="0.2">
      <c r="A8" s="10">
        <v>0.29166666666666669</v>
      </c>
      <c r="B8" s="11">
        <v>103</v>
      </c>
      <c r="C8" s="12">
        <v>14</v>
      </c>
      <c r="D8" s="12">
        <v>9</v>
      </c>
      <c r="E8" s="12">
        <v>24</v>
      </c>
      <c r="F8" s="12">
        <v>1</v>
      </c>
      <c r="G8" s="12">
        <v>0</v>
      </c>
      <c r="H8" s="13">
        <v>1</v>
      </c>
      <c r="I8" s="14">
        <f t="shared" ref="I8:I11" si="0">SUM(B8:H8)</f>
        <v>152</v>
      </c>
      <c r="J8" s="11">
        <v>328</v>
      </c>
      <c r="K8" s="12">
        <v>45</v>
      </c>
      <c r="L8" s="12">
        <v>7</v>
      </c>
      <c r="M8" s="12">
        <v>19</v>
      </c>
      <c r="N8" s="12">
        <v>2</v>
      </c>
      <c r="O8" s="12">
        <v>0</v>
      </c>
      <c r="P8" s="13">
        <v>0</v>
      </c>
      <c r="Q8" s="14">
        <f t="shared" ref="Q8:Q55" si="1">SUM(J8:P8)</f>
        <v>401</v>
      </c>
      <c r="R8" s="15"/>
      <c r="S8" s="16">
        <v>0.29166666666666669</v>
      </c>
      <c r="T8" s="17">
        <v>149</v>
      </c>
      <c r="U8" s="18">
        <f t="shared" ref="U8:U55" si="2">SUM(B8:F8)</f>
        <v>151</v>
      </c>
      <c r="V8" s="19">
        <f>T8/U8</f>
        <v>0.98675496688741726</v>
      </c>
      <c r="W8" s="15"/>
      <c r="X8" s="16">
        <v>0.29166666666666669</v>
      </c>
      <c r="Y8" s="17">
        <v>397</v>
      </c>
      <c r="Z8" s="18">
        <f t="shared" ref="Z8:Z55" si="3">SUM(J8:N8)</f>
        <v>401</v>
      </c>
      <c r="AA8" s="19">
        <f>Y8/Z8</f>
        <v>0.9900249376558603</v>
      </c>
    </row>
    <row r="9" spans="1:27" s="20" customFormat="1" ht="14.45" customHeight="1" x14ac:dyDescent="0.2">
      <c r="A9" s="21">
        <v>0.30208333333333331</v>
      </c>
      <c r="B9" s="22">
        <v>147</v>
      </c>
      <c r="C9" s="23">
        <v>26</v>
      </c>
      <c r="D9" s="23">
        <v>6</v>
      </c>
      <c r="E9" s="23">
        <v>13</v>
      </c>
      <c r="F9" s="23">
        <v>3</v>
      </c>
      <c r="G9" s="23">
        <v>0</v>
      </c>
      <c r="H9" s="24">
        <v>0</v>
      </c>
      <c r="I9" s="25">
        <f t="shared" si="0"/>
        <v>195</v>
      </c>
      <c r="J9" s="22">
        <v>427</v>
      </c>
      <c r="K9" s="23">
        <v>56</v>
      </c>
      <c r="L9" s="23">
        <v>3</v>
      </c>
      <c r="M9" s="23">
        <v>13</v>
      </c>
      <c r="N9" s="23">
        <v>1</v>
      </c>
      <c r="O9" s="23">
        <v>0</v>
      </c>
      <c r="P9" s="24">
        <v>4</v>
      </c>
      <c r="Q9" s="25">
        <f t="shared" si="1"/>
        <v>504</v>
      </c>
      <c r="R9" s="15"/>
      <c r="S9" s="21">
        <v>0.30208333333333331</v>
      </c>
      <c r="T9" s="26">
        <v>189</v>
      </c>
      <c r="U9" s="27">
        <f t="shared" si="2"/>
        <v>195</v>
      </c>
      <c r="V9" s="28">
        <f>T9/U9</f>
        <v>0.96923076923076923</v>
      </c>
      <c r="W9" s="15"/>
      <c r="X9" s="21">
        <v>0.30208333333333331</v>
      </c>
      <c r="Y9" s="26">
        <v>492</v>
      </c>
      <c r="Z9" s="27">
        <f t="shared" si="3"/>
        <v>500</v>
      </c>
      <c r="AA9" s="28">
        <f>Y9/Z9</f>
        <v>0.98399999999999999</v>
      </c>
    </row>
    <row r="10" spans="1:27" s="20" customFormat="1" ht="14.45" customHeight="1" x14ac:dyDescent="0.2">
      <c r="A10" s="29">
        <v>0.3125</v>
      </c>
      <c r="B10" s="22">
        <v>190</v>
      </c>
      <c r="C10" s="23">
        <v>43</v>
      </c>
      <c r="D10" s="23">
        <v>8</v>
      </c>
      <c r="E10" s="23">
        <v>26</v>
      </c>
      <c r="F10" s="23">
        <v>3</v>
      </c>
      <c r="G10" s="23">
        <v>1</v>
      </c>
      <c r="H10" s="24">
        <v>0</v>
      </c>
      <c r="I10" s="25">
        <f t="shared" si="0"/>
        <v>271</v>
      </c>
      <c r="J10" s="22">
        <v>463</v>
      </c>
      <c r="K10" s="23">
        <v>73</v>
      </c>
      <c r="L10" s="23">
        <v>6</v>
      </c>
      <c r="M10" s="23">
        <v>14</v>
      </c>
      <c r="N10" s="23">
        <v>6</v>
      </c>
      <c r="O10" s="23">
        <v>0</v>
      </c>
      <c r="P10" s="24">
        <v>2</v>
      </c>
      <c r="Q10" s="25">
        <f t="shared" si="1"/>
        <v>564</v>
      </c>
      <c r="R10" s="15"/>
      <c r="S10" s="21">
        <v>0.3125</v>
      </c>
      <c r="T10" s="26">
        <v>269</v>
      </c>
      <c r="U10" s="27">
        <f t="shared" si="2"/>
        <v>270</v>
      </c>
      <c r="V10" s="28">
        <f>T10/U10</f>
        <v>0.99629629629629635</v>
      </c>
      <c r="W10" s="15"/>
      <c r="X10" s="21">
        <v>0.3125</v>
      </c>
      <c r="Y10" s="26">
        <v>550</v>
      </c>
      <c r="Z10" s="27">
        <f t="shared" si="3"/>
        <v>562</v>
      </c>
      <c r="AA10" s="28">
        <f>Y10/Z10</f>
        <v>0.97864768683274017</v>
      </c>
    </row>
    <row r="11" spans="1:27" s="20" customFormat="1" ht="14.45" customHeight="1" thickBot="1" x14ac:dyDescent="0.25">
      <c r="A11" s="30">
        <v>0.32291666666666669</v>
      </c>
      <c r="B11" s="31">
        <v>239</v>
      </c>
      <c r="C11" s="32">
        <v>55</v>
      </c>
      <c r="D11" s="32">
        <v>10</v>
      </c>
      <c r="E11" s="32">
        <v>27</v>
      </c>
      <c r="F11" s="32">
        <v>6</v>
      </c>
      <c r="G11" s="32">
        <v>1</v>
      </c>
      <c r="H11" s="33">
        <v>0</v>
      </c>
      <c r="I11" s="34">
        <f t="shared" si="0"/>
        <v>338</v>
      </c>
      <c r="J11" s="31">
        <v>501</v>
      </c>
      <c r="K11" s="32">
        <v>73</v>
      </c>
      <c r="L11" s="32">
        <v>7</v>
      </c>
      <c r="M11" s="32">
        <v>17</v>
      </c>
      <c r="N11" s="32">
        <v>4</v>
      </c>
      <c r="O11" s="32">
        <v>0</v>
      </c>
      <c r="P11" s="33">
        <v>3</v>
      </c>
      <c r="Q11" s="34">
        <f t="shared" si="1"/>
        <v>605</v>
      </c>
      <c r="R11" s="15"/>
      <c r="S11" s="30">
        <v>0.32291666666666669</v>
      </c>
      <c r="T11" s="35">
        <v>328</v>
      </c>
      <c r="U11" s="36">
        <f t="shared" si="2"/>
        <v>337</v>
      </c>
      <c r="V11" s="37">
        <f>T11/U11</f>
        <v>0.97329376854599403</v>
      </c>
      <c r="W11" s="15"/>
      <c r="X11" s="30">
        <v>0.32291666666666669</v>
      </c>
      <c r="Y11" s="35">
        <v>595</v>
      </c>
      <c r="Z11" s="36">
        <f t="shared" si="3"/>
        <v>602</v>
      </c>
      <c r="AA11" s="37">
        <f>Y11/Z11</f>
        <v>0.98837209302325579</v>
      </c>
    </row>
    <row r="12" spans="1:27" s="20" customFormat="1" ht="14.45" customHeight="1" thickTop="1" x14ac:dyDescent="0.2">
      <c r="A12" s="10">
        <v>0.33333333333333298</v>
      </c>
      <c r="B12" s="11">
        <v>268</v>
      </c>
      <c r="C12" s="12">
        <v>46</v>
      </c>
      <c r="D12" s="12">
        <v>10</v>
      </c>
      <c r="E12" s="12">
        <v>23</v>
      </c>
      <c r="F12" s="12">
        <v>3</v>
      </c>
      <c r="G12" s="12">
        <v>0</v>
      </c>
      <c r="H12" s="13">
        <v>0</v>
      </c>
      <c r="I12" s="14">
        <f t="shared" ref="I12:I55" si="4">SUM(B12:H12)</f>
        <v>350</v>
      </c>
      <c r="J12" s="11">
        <v>448</v>
      </c>
      <c r="K12" s="12">
        <v>61</v>
      </c>
      <c r="L12" s="12">
        <v>8</v>
      </c>
      <c r="M12" s="12">
        <v>14</v>
      </c>
      <c r="N12" s="12">
        <v>3</v>
      </c>
      <c r="O12" s="12">
        <v>1</v>
      </c>
      <c r="P12" s="13">
        <v>0</v>
      </c>
      <c r="Q12" s="14">
        <f t="shared" si="1"/>
        <v>535</v>
      </c>
      <c r="R12" s="15"/>
      <c r="S12" s="16">
        <v>0.33333333333333298</v>
      </c>
      <c r="T12" s="17">
        <v>345</v>
      </c>
      <c r="U12" s="18">
        <f t="shared" si="2"/>
        <v>350</v>
      </c>
      <c r="V12" s="19">
        <f t="shared" ref="V12:V56" si="5">T12/U12</f>
        <v>0.98571428571428577</v>
      </c>
      <c r="W12" s="15"/>
      <c r="X12" s="16">
        <v>0.33333333333333298</v>
      </c>
      <c r="Y12" s="17">
        <v>533</v>
      </c>
      <c r="Z12" s="18">
        <f t="shared" si="3"/>
        <v>534</v>
      </c>
      <c r="AA12" s="19">
        <f t="shared" ref="AA12:AA56" si="6">Y12/Z12</f>
        <v>0.99812734082397003</v>
      </c>
    </row>
    <row r="13" spans="1:27" s="20" customFormat="1" ht="14.45" customHeight="1" x14ac:dyDescent="0.2">
      <c r="A13" s="21">
        <v>0.34375</v>
      </c>
      <c r="B13" s="22">
        <v>263</v>
      </c>
      <c r="C13" s="23">
        <v>50</v>
      </c>
      <c r="D13" s="23">
        <v>8</v>
      </c>
      <c r="E13" s="23">
        <v>20</v>
      </c>
      <c r="F13" s="23">
        <v>10</v>
      </c>
      <c r="G13" s="23">
        <v>0</v>
      </c>
      <c r="H13" s="24">
        <v>0</v>
      </c>
      <c r="I13" s="25">
        <f t="shared" si="4"/>
        <v>351</v>
      </c>
      <c r="J13" s="22">
        <v>481</v>
      </c>
      <c r="K13" s="23">
        <v>52</v>
      </c>
      <c r="L13" s="23">
        <v>6</v>
      </c>
      <c r="M13" s="23">
        <v>15</v>
      </c>
      <c r="N13" s="23">
        <v>0</v>
      </c>
      <c r="O13" s="23">
        <v>0</v>
      </c>
      <c r="P13" s="24">
        <v>1</v>
      </c>
      <c r="Q13" s="25">
        <f t="shared" si="1"/>
        <v>555</v>
      </c>
      <c r="R13" s="15"/>
      <c r="S13" s="21">
        <v>0.34375</v>
      </c>
      <c r="T13" s="26">
        <v>345</v>
      </c>
      <c r="U13" s="27">
        <f t="shared" si="2"/>
        <v>351</v>
      </c>
      <c r="V13" s="28">
        <f t="shared" si="5"/>
        <v>0.98290598290598286</v>
      </c>
      <c r="W13" s="15"/>
      <c r="X13" s="21">
        <v>0.34375</v>
      </c>
      <c r="Y13" s="26">
        <v>544</v>
      </c>
      <c r="Z13" s="27">
        <f t="shared" si="3"/>
        <v>554</v>
      </c>
      <c r="AA13" s="28">
        <f t="shared" si="6"/>
        <v>0.98194945848375448</v>
      </c>
    </row>
    <row r="14" spans="1:27" s="20" customFormat="1" ht="14.45" customHeight="1" x14ac:dyDescent="0.2">
      <c r="A14" s="29">
        <v>0.35416666666666602</v>
      </c>
      <c r="B14" s="22">
        <v>228</v>
      </c>
      <c r="C14" s="23">
        <v>44</v>
      </c>
      <c r="D14" s="23">
        <v>5</v>
      </c>
      <c r="E14" s="23">
        <v>24</v>
      </c>
      <c r="F14" s="23">
        <v>1</v>
      </c>
      <c r="G14" s="23">
        <v>0</v>
      </c>
      <c r="H14" s="24">
        <v>0</v>
      </c>
      <c r="I14" s="25">
        <f t="shared" si="4"/>
        <v>302</v>
      </c>
      <c r="J14" s="22">
        <v>403</v>
      </c>
      <c r="K14" s="23">
        <v>53</v>
      </c>
      <c r="L14" s="23">
        <v>5</v>
      </c>
      <c r="M14" s="23">
        <v>20</v>
      </c>
      <c r="N14" s="23">
        <v>5</v>
      </c>
      <c r="O14" s="23">
        <v>1</v>
      </c>
      <c r="P14" s="24">
        <v>1</v>
      </c>
      <c r="Q14" s="25">
        <f t="shared" si="1"/>
        <v>488</v>
      </c>
      <c r="R14" s="15"/>
      <c r="S14" s="21">
        <v>0.35416666666666602</v>
      </c>
      <c r="T14" s="26">
        <v>299</v>
      </c>
      <c r="U14" s="27">
        <f t="shared" si="2"/>
        <v>302</v>
      </c>
      <c r="V14" s="28">
        <f t="shared" si="5"/>
        <v>0.99006622516556286</v>
      </c>
      <c r="W14" s="15"/>
      <c r="X14" s="21">
        <v>0.35416666666666602</v>
      </c>
      <c r="Y14" s="26">
        <v>479</v>
      </c>
      <c r="Z14" s="27">
        <f t="shared" si="3"/>
        <v>486</v>
      </c>
      <c r="AA14" s="28">
        <f t="shared" si="6"/>
        <v>0.98559670781893005</v>
      </c>
    </row>
    <row r="15" spans="1:27" s="20" customFormat="1" ht="14.45" customHeight="1" thickBot="1" x14ac:dyDescent="0.25">
      <c r="A15" s="30">
        <v>0.36458333333333298</v>
      </c>
      <c r="B15" s="31">
        <v>193</v>
      </c>
      <c r="C15" s="32">
        <v>43</v>
      </c>
      <c r="D15" s="32">
        <v>5</v>
      </c>
      <c r="E15" s="32">
        <v>20</v>
      </c>
      <c r="F15" s="32">
        <v>3</v>
      </c>
      <c r="G15" s="32">
        <v>2</v>
      </c>
      <c r="H15" s="33">
        <v>0</v>
      </c>
      <c r="I15" s="34">
        <f t="shared" si="4"/>
        <v>266</v>
      </c>
      <c r="J15" s="31">
        <v>398</v>
      </c>
      <c r="K15" s="32">
        <v>44</v>
      </c>
      <c r="L15" s="32">
        <v>5</v>
      </c>
      <c r="M15" s="32">
        <v>25</v>
      </c>
      <c r="N15" s="32">
        <v>4</v>
      </c>
      <c r="O15" s="32">
        <v>4</v>
      </c>
      <c r="P15" s="33">
        <v>1</v>
      </c>
      <c r="Q15" s="34">
        <f t="shared" si="1"/>
        <v>481</v>
      </c>
      <c r="R15" s="15"/>
      <c r="S15" s="30">
        <v>0.36458333333333298</v>
      </c>
      <c r="T15" s="35">
        <v>263</v>
      </c>
      <c r="U15" s="36">
        <f t="shared" si="2"/>
        <v>264</v>
      </c>
      <c r="V15" s="37">
        <f t="shared" si="5"/>
        <v>0.99621212121212122</v>
      </c>
      <c r="W15" s="15"/>
      <c r="X15" s="30">
        <v>0.36458333333333298</v>
      </c>
      <c r="Y15" s="35">
        <v>475</v>
      </c>
      <c r="Z15" s="36">
        <f t="shared" si="3"/>
        <v>476</v>
      </c>
      <c r="AA15" s="37">
        <f t="shared" si="6"/>
        <v>0.99789915966386555</v>
      </c>
    </row>
    <row r="16" spans="1:27" s="20" customFormat="1" ht="14.45" customHeight="1" thickTop="1" x14ac:dyDescent="0.2">
      <c r="A16" s="10">
        <v>0.375</v>
      </c>
      <c r="B16" s="11">
        <v>169</v>
      </c>
      <c r="C16" s="12">
        <v>50</v>
      </c>
      <c r="D16" s="12">
        <v>4</v>
      </c>
      <c r="E16" s="12">
        <v>14</v>
      </c>
      <c r="F16" s="12">
        <v>0</v>
      </c>
      <c r="G16" s="12">
        <v>1</v>
      </c>
      <c r="H16" s="13">
        <v>0</v>
      </c>
      <c r="I16" s="14">
        <f t="shared" si="4"/>
        <v>238</v>
      </c>
      <c r="J16" s="11">
        <v>416</v>
      </c>
      <c r="K16" s="12">
        <v>48</v>
      </c>
      <c r="L16" s="12">
        <v>7</v>
      </c>
      <c r="M16" s="12">
        <v>22</v>
      </c>
      <c r="N16" s="12">
        <v>3</v>
      </c>
      <c r="O16" s="12">
        <v>3</v>
      </c>
      <c r="P16" s="13">
        <v>3</v>
      </c>
      <c r="Q16" s="14">
        <f t="shared" si="1"/>
        <v>502</v>
      </c>
      <c r="R16" s="15"/>
      <c r="S16" s="16">
        <v>0.375</v>
      </c>
      <c r="T16" s="17">
        <v>239</v>
      </c>
      <c r="U16" s="18">
        <f t="shared" si="2"/>
        <v>237</v>
      </c>
      <c r="V16" s="19">
        <f t="shared" si="5"/>
        <v>1.0084388185654007</v>
      </c>
      <c r="W16" s="15"/>
      <c r="X16" s="16">
        <v>0.375</v>
      </c>
      <c r="Y16" s="17">
        <v>498</v>
      </c>
      <c r="Z16" s="18">
        <f t="shared" si="3"/>
        <v>496</v>
      </c>
      <c r="AA16" s="19">
        <f t="shared" si="6"/>
        <v>1.0040322580645162</v>
      </c>
    </row>
    <row r="17" spans="1:27" s="20" customFormat="1" ht="14.45" customHeight="1" x14ac:dyDescent="0.2">
      <c r="A17" s="21">
        <v>0.38541666666666602</v>
      </c>
      <c r="B17" s="22">
        <v>195</v>
      </c>
      <c r="C17" s="23">
        <v>39</v>
      </c>
      <c r="D17" s="23">
        <v>10</v>
      </c>
      <c r="E17" s="23">
        <v>19</v>
      </c>
      <c r="F17" s="23">
        <v>5</v>
      </c>
      <c r="G17" s="23">
        <v>1</v>
      </c>
      <c r="H17" s="24">
        <v>0</v>
      </c>
      <c r="I17" s="25">
        <f t="shared" si="4"/>
        <v>269</v>
      </c>
      <c r="J17" s="22">
        <v>342</v>
      </c>
      <c r="K17" s="23">
        <v>56</v>
      </c>
      <c r="L17" s="23">
        <v>10</v>
      </c>
      <c r="M17" s="23">
        <v>16</v>
      </c>
      <c r="N17" s="23">
        <v>5</v>
      </c>
      <c r="O17" s="23">
        <v>0</v>
      </c>
      <c r="P17" s="24">
        <v>0</v>
      </c>
      <c r="Q17" s="25">
        <f t="shared" si="1"/>
        <v>429</v>
      </c>
      <c r="R17" s="15"/>
      <c r="S17" s="21">
        <v>0.38541666666666602</v>
      </c>
      <c r="T17" s="26">
        <v>262</v>
      </c>
      <c r="U17" s="27">
        <f t="shared" si="2"/>
        <v>268</v>
      </c>
      <c r="V17" s="28">
        <f t="shared" si="5"/>
        <v>0.97761194029850751</v>
      </c>
      <c r="W17" s="15"/>
      <c r="X17" s="21">
        <v>0.38541666666666602</v>
      </c>
      <c r="Y17" s="26">
        <v>429</v>
      </c>
      <c r="Z17" s="27">
        <f t="shared" si="3"/>
        <v>429</v>
      </c>
      <c r="AA17" s="28">
        <f t="shared" si="6"/>
        <v>1</v>
      </c>
    </row>
    <row r="18" spans="1:27" s="20" customFormat="1" ht="14.45" customHeight="1" x14ac:dyDescent="0.2">
      <c r="A18" s="29">
        <v>0.39583333333333298</v>
      </c>
      <c r="B18" s="22">
        <v>145</v>
      </c>
      <c r="C18" s="23">
        <v>31</v>
      </c>
      <c r="D18" s="23">
        <v>5</v>
      </c>
      <c r="E18" s="23">
        <v>17</v>
      </c>
      <c r="F18" s="23">
        <v>2</v>
      </c>
      <c r="G18" s="23">
        <v>0</v>
      </c>
      <c r="H18" s="24">
        <v>0</v>
      </c>
      <c r="I18" s="25">
        <f t="shared" si="4"/>
        <v>200</v>
      </c>
      <c r="J18" s="22">
        <v>284</v>
      </c>
      <c r="K18" s="23">
        <v>59</v>
      </c>
      <c r="L18" s="23">
        <v>13</v>
      </c>
      <c r="M18" s="23">
        <v>36</v>
      </c>
      <c r="N18" s="23">
        <v>3</v>
      </c>
      <c r="O18" s="23">
        <v>0</v>
      </c>
      <c r="P18" s="24">
        <v>1</v>
      </c>
      <c r="Q18" s="25">
        <f t="shared" si="1"/>
        <v>396</v>
      </c>
      <c r="R18" s="15"/>
      <c r="S18" s="21">
        <v>0.39583333333333298</v>
      </c>
      <c r="T18" s="26">
        <v>191</v>
      </c>
      <c r="U18" s="27">
        <f t="shared" si="2"/>
        <v>200</v>
      </c>
      <c r="V18" s="28">
        <f t="shared" si="5"/>
        <v>0.95499999999999996</v>
      </c>
      <c r="W18" s="15"/>
      <c r="X18" s="21">
        <v>0.39583333333333298</v>
      </c>
      <c r="Y18" s="26">
        <v>387</v>
      </c>
      <c r="Z18" s="27">
        <f t="shared" si="3"/>
        <v>395</v>
      </c>
      <c r="AA18" s="28">
        <f t="shared" si="6"/>
        <v>0.97974683544303798</v>
      </c>
    </row>
    <row r="19" spans="1:27" s="20" customFormat="1" ht="14.45" customHeight="1" thickBot="1" x14ac:dyDescent="0.25">
      <c r="A19" s="30">
        <v>0.40625</v>
      </c>
      <c r="B19" s="31">
        <v>152</v>
      </c>
      <c r="C19" s="32">
        <v>51</v>
      </c>
      <c r="D19" s="32">
        <v>7</v>
      </c>
      <c r="E19" s="32">
        <v>14</v>
      </c>
      <c r="F19" s="32">
        <v>4</v>
      </c>
      <c r="G19" s="32">
        <v>2</v>
      </c>
      <c r="H19" s="33">
        <v>0</v>
      </c>
      <c r="I19" s="34">
        <f t="shared" si="4"/>
        <v>230</v>
      </c>
      <c r="J19" s="31">
        <v>261</v>
      </c>
      <c r="K19" s="32">
        <v>49</v>
      </c>
      <c r="L19" s="32">
        <v>7</v>
      </c>
      <c r="M19" s="32">
        <v>16</v>
      </c>
      <c r="N19" s="32">
        <v>2</v>
      </c>
      <c r="O19" s="32">
        <v>1</v>
      </c>
      <c r="P19" s="33">
        <v>0</v>
      </c>
      <c r="Q19" s="34">
        <f t="shared" si="1"/>
        <v>336</v>
      </c>
      <c r="R19" s="15"/>
      <c r="S19" s="30">
        <v>0.40625</v>
      </c>
      <c r="T19" s="35">
        <v>229</v>
      </c>
      <c r="U19" s="36">
        <f t="shared" si="2"/>
        <v>228</v>
      </c>
      <c r="V19" s="37">
        <f t="shared" si="5"/>
        <v>1.0043859649122806</v>
      </c>
      <c r="W19" s="15"/>
      <c r="X19" s="30">
        <v>0.40625</v>
      </c>
      <c r="Y19" s="35">
        <v>330</v>
      </c>
      <c r="Z19" s="36">
        <f t="shared" si="3"/>
        <v>335</v>
      </c>
      <c r="AA19" s="37">
        <f t="shared" si="6"/>
        <v>0.9850746268656716</v>
      </c>
    </row>
    <row r="20" spans="1:27" s="20" customFormat="1" ht="14.45" customHeight="1" thickTop="1" x14ac:dyDescent="0.2">
      <c r="A20" s="10">
        <v>0.41666666666666702</v>
      </c>
      <c r="B20" s="11">
        <v>151</v>
      </c>
      <c r="C20" s="12">
        <v>36</v>
      </c>
      <c r="D20" s="12">
        <v>7</v>
      </c>
      <c r="E20" s="12">
        <v>21</v>
      </c>
      <c r="F20" s="12">
        <v>2</v>
      </c>
      <c r="G20" s="12">
        <v>1</v>
      </c>
      <c r="H20" s="13">
        <v>0</v>
      </c>
      <c r="I20" s="14">
        <f t="shared" si="4"/>
        <v>218</v>
      </c>
      <c r="J20" s="11">
        <v>251</v>
      </c>
      <c r="K20" s="12">
        <v>48</v>
      </c>
      <c r="L20" s="12">
        <v>10</v>
      </c>
      <c r="M20" s="12">
        <v>24</v>
      </c>
      <c r="N20" s="12">
        <v>6</v>
      </c>
      <c r="O20" s="12">
        <v>1</v>
      </c>
      <c r="P20" s="13">
        <v>0</v>
      </c>
      <c r="Q20" s="14">
        <f t="shared" si="1"/>
        <v>340</v>
      </c>
      <c r="R20" s="15"/>
      <c r="S20" s="16">
        <v>0.41666666666666702</v>
      </c>
      <c r="T20" s="17">
        <v>222</v>
      </c>
      <c r="U20" s="18">
        <f t="shared" si="2"/>
        <v>217</v>
      </c>
      <c r="V20" s="19">
        <f t="shared" si="5"/>
        <v>1.0230414746543779</v>
      </c>
      <c r="W20" s="15"/>
      <c r="X20" s="16">
        <v>0.41666666666666702</v>
      </c>
      <c r="Y20" s="17">
        <v>337</v>
      </c>
      <c r="Z20" s="18">
        <f t="shared" si="3"/>
        <v>339</v>
      </c>
      <c r="AA20" s="19">
        <f t="shared" si="6"/>
        <v>0.99410029498525077</v>
      </c>
    </row>
    <row r="21" spans="1:27" s="20" customFormat="1" ht="14.45" customHeight="1" x14ac:dyDescent="0.2">
      <c r="A21" s="21">
        <v>0.42708333333333298</v>
      </c>
      <c r="B21" s="22">
        <v>172</v>
      </c>
      <c r="C21" s="23">
        <v>59</v>
      </c>
      <c r="D21" s="23">
        <v>17</v>
      </c>
      <c r="E21" s="23">
        <v>23</v>
      </c>
      <c r="F21" s="23">
        <v>3</v>
      </c>
      <c r="G21" s="23">
        <v>0</v>
      </c>
      <c r="H21" s="24">
        <v>0</v>
      </c>
      <c r="I21" s="25">
        <f t="shared" si="4"/>
        <v>274</v>
      </c>
      <c r="J21" s="22">
        <v>232</v>
      </c>
      <c r="K21" s="23">
        <v>35</v>
      </c>
      <c r="L21" s="23">
        <v>11</v>
      </c>
      <c r="M21" s="23">
        <v>18</v>
      </c>
      <c r="N21" s="23">
        <v>2</v>
      </c>
      <c r="O21" s="23">
        <v>1</v>
      </c>
      <c r="P21" s="24">
        <v>2</v>
      </c>
      <c r="Q21" s="25">
        <f t="shared" si="1"/>
        <v>301</v>
      </c>
      <c r="R21" s="15"/>
      <c r="S21" s="21">
        <v>0.42708333333333298</v>
      </c>
      <c r="T21" s="26">
        <v>271</v>
      </c>
      <c r="U21" s="27">
        <f t="shared" si="2"/>
        <v>274</v>
      </c>
      <c r="V21" s="28">
        <f t="shared" si="5"/>
        <v>0.98905109489051091</v>
      </c>
      <c r="W21" s="15"/>
      <c r="X21" s="21">
        <v>0.42708333333333298</v>
      </c>
      <c r="Y21" s="26">
        <v>291</v>
      </c>
      <c r="Z21" s="27">
        <f t="shared" si="3"/>
        <v>298</v>
      </c>
      <c r="AA21" s="28">
        <f t="shared" si="6"/>
        <v>0.97651006711409394</v>
      </c>
    </row>
    <row r="22" spans="1:27" s="20" customFormat="1" ht="14.45" customHeight="1" x14ac:dyDescent="0.2">
      <c r="A22" s="29">
        <v>0.4375</v>
      </c>
      <c r="B22" s="22">
        <v>150</v>
      </c>
      <c r="C22" s="23">
        <v>48</v>
      </c>
      <c r="D22" s="23">
        <v>6</v>
      </c>
      <c r="E22" s="23">
        <v>19</v>
      </c>
      <c r="F22" s="23">
        <v>2</v>
      </c>
      <c r="G22" s="23">
        <v>0</v>
      </c>
      <c r="H22" s="24">
        <v>0</v>
      </c>
      <c r="I22" s="25">
        <f t="shared" si="4"/>
        <v>225</v>
      </c>
      <c r="J22" s="22">
        <v>216</v>
      </c>
      <c r="K22" s="23">
        <v>46</v>
      </c>
      <c r="L22" s="23">
        <v>3</v>
      </c>
      <c r="M22" s="23">
        <v>21</v>
      </c>
      <c r="N22" s="23">
        <v>4</v>
      </c>
      <c r="O22" s="23">
        <v>0</v>
      </c>
      <c r="P22" s="24">
        <v>0</v>
      </c>
      <c r="Q22" s="25">
        <f t="shared" si="1"/>
        <v>290</v>
      </c>
      <c r="R22" s="15"/>
      <c r="S22" s="21">
        <v>0.4375</v>
      </c>
      <c r="T22" s="26">
        <v>223</v>
      </c>
      <c r="U22" s="27">
        <f t="shared" si="2"/>
        <v>225</v>
      </c>
      <c r="V22" s="28">
        <f t="shared" si="5"/>
        <v>0.99111111111111116</v>
      </c>
      <c r="W22" s="15"/>
      <c r="X22" s="21">
        <v>0.4375</v>
      </c>
      <c r="Y22" s="26">
        <v>289</v>
      </c>
      <c r="Z22" s="27">
        <f t="shared" si="3"/>
        <v>290</v>
      </c>
      <c r="AA22" s="28">
        <f t="shared" si="6"/>
        <v>0.99655172413793103</v>
      </c>
    </row>
    <row r="23" spans="1:27" s="20" customFormat="1" ht="14.45" customHeight="1" thickBot="1" x14ac:dyDescent="0.25">
      <c r="A23" s="30">
        <v>0.44791666666666602</v>
      </c>
      <c r="B23" s="31">
        <v>198</v>
      </c>
      <c r="C23" s="32">
        <v>36</v>
      </c>
      <c r="D23" s="32">
        <v>8</v>
      </c>
      <c r="E23" s="32">
        <v>10</v>
      </c>
      <c r="F23" s="32">
        <v>2</v>
      </c>
      <c r="G23" s="32">
        <v>1</v>
      </c>
      <c r="H23" s="33">
        <v>0</v>
      </c>
      <c r="I23" s="34">
        <f t="shared" si="4"/>
        <v>255</v>
      </c>
      <c r="J23" s="31">
        <v>185</v>
      </c>
      <c r="K23" s="32">
        <v>38</v>
      </c>
      <c r="L23" s="32">
        <v>6</v>
      </c>
      <c r="M23" s="32">
        <v>22</v>
      </c>
      <c r="N23" s="32">
        <v>2</v>
      </c>
      <c r="O23" s="32">
        <v>1</v>
      </c>
      <c r="P23" s="33">
        <v>0</v>
      </c>
      <c r="Q23" s="34">
        <f t="shared" si="1"/>
        <v>254</v>
      </c>
      <c r="R23" s="15"/>
      <c r="S23" s="30">
        <v>0.44791666666666602</v>
      </c>
      <c r="T23" s="35">
        <v>270</v>
      </c>
      <c r="U23" s="36">
        <f t="shared" si="2"/>
        <v>254</v>
      </c>
      <c r="V23" s="37">
        <f t="shared" si="5"/>
        <v>1.0629921259842521</v>
      </c>
      <c r="W23" s="15"/>
      <c r="X23" s="30">
        <v>0.44791666666666602</v>
      </c>
      <c r="Y23" s="35">
        <v>264</v>
      </c>
      <c r="Z23" s="36">
        <f t="shared" si="3"/>
        <v>253</v>
      </c>
      <c r="AA23" s="37">
        <f>Y23/Z23</f>
        <v>1.0434782608695652</v>
      </c>
    </row>
    <row r="24" spans="1:27" s="20" customFormat="1" ht="14.45" customHeight="1" thickTop="1" x14ac:dyDescent="0.2">
      <c r="A24" s="10">
        <v>0.45833333333333298</v>
      </c>
      <c r="B24" s="11">
        <v>125</v>
      </c>
      <c r="C24" s="12">
        <v>30</v>
      </c>
      <c r="D24" s="12">
        <v>11</v>
      </c>
      <c r="E24" s="12">
        <v>10</v>
      </c>
      <c r="F24" s="12">
        <v>2</v>
      </c>
      <c r="G24" s="12">
        <v>0</v>
      </c>
      <c r="H24" s="13">
        <v>0</v>
      </c>
      <c r="I24" s="14">
        <f t="shared" si="4"/>
        <v>178</v>
      </c>
      <c r="J24" s="11">
        <v>195</v>
      </c>
      <c r="K24" s="12">
        <v>61</v>
      </c>
      <c r="L24" s="12">
        <v>5</v>
      </c>
      <c r="M24" s="12">
        <v>22</v>
      </c>
      <c r="N24" s="12">
        <v>1</v>
      </c>
      <c r="O24" s="12">
        <v>0</v>
      </c>
      <c r="P24" s="13">
        <v>1</v>
      </c>
      <c r="Q24" s="14">
        <f t="shared" si="1"/>
        <v>285</v>
      </c>
      <c r="R24" s="15"/>
      <c r="S24" s="16">
        <v>0.45833333333333298</v>
      </c>
      <c r="T24" s="17">
        <v>203</v>
      </c>
      <c r="U24" s="18">
        <f t="shared" si="2"/>
        <v>178</v>
      </c>
      <c r="V24" s="19">
        <f t="shared" si="5"/>
        <v>1.1404494382022472</v>
      </c>
      <c r="W24" s="15"/>
      <c r="X24" s="16">
        <v>0.45833333333333298</v>
      </c>
      <c r="Y24" s="17">
        <v>311</v>
      </c>
      <c r="Z24" s="18">
        <f t="shared" si="3"/>
        <v>284</v>
      </c>
      <c r="AA24" s="19">
        <f t="shared" si="6"/>
        <v>1.0950704225352113</v>
      </c>
    </row>
    <row r="25" spans="1:27" s="20" customFormat="1" ht="14.45" customHeight="1" x14ac:dyDescent="0.2">
      <c r="A25" s="21">
        <v>0.46875</v>
      </c>
      <c r="B25" s="22">
        <v>193</v>
      </c>
      <c r="C25" s="23">
        <v>41</v>
      </c>
      <c r="D25" s="23">
        <v>11</v>
      </c>
      <c r="E25" s="23">
        <v>18</v>
      </c>
      <c r="F25" s="23">
        <v>1</v>
      </c>
      <c r="G25" s="23">
        <v>0</v>
      </c>
      <c r="H25" s="24">
        <v>0</v>
      </c>
      <c r="I25" s="25">
        <f t="shared" si="4"/>
        <v>264</v>
      </c>
      <c r="J25" s="22">
        <v>192</v>
      </c>
      <c r="K25" s="23">
        <v>58</v>
      </c>
      <c r="L25" s="23">
        <v>6</v>
      </c>
      <c r="M25" s="23">
        <v>21</v>
      </c>
      <c r="N25" s="23">
        <v>3</v>
      </c>
      <c r="O25" s="23">
        <v>0</v>
      </c>
      <c r="P25" s="24">
        <v>1</v>
      </c>
      <c r="Q25" s="25">
        <f t="shared" si="1"/>
        <v>281</v>
      </c>
      <c r="R25" s="15"/>
      <c r="S25" s="21">
        <v>0.46875</v>
      </c>
      <c r="T25" s="26">
        <v>266</v>
      </c>
      <c r="U25" s="27">
        <f t="shared" si="2"/>
        <v>264</v>
      </c>
      <c r="V25" s="28">
        <f t="shared" si="5"/>
        <v>1.0075757575757576</v>
      </c>
      <c r="W25" s="15"/>
      <c r="X25" s="21">
        <v>0.46875</v>
      </c>
      <c r="Y25" s="26">
        <v>322</v>
      </c>
      <c r="Z25" s="27">
        <f t="shared" si="3"/>
        <v>280</v>
      </c>
      <c r="AA25" s="28">
        <f t="shared" si="6"/>
        <v>1.1499999999999999</v>
      </c>
    </row>
    <row r="26" spans="1:27" s="20" customFormat="1" ht="14.45" customHeight="1" x14ac:dyDescent="0.2">
      <c r="A26" s="29">
        <v>0.47916666666666602</v>
      </c>
      <c r="B26" s="22">
        <v>222</v>
      </c>
      <c r="C26" s="23">
        <v>42</v>
      </c>
      <c r="D26" s="23">
        <v>8</v>
      </c>
      <c r="E26" s="23">
        <v>21</v>
      </c>
      <c r="F26" s="23">
        <v>3</v>
      </c>
      <c r="G26" s="23">
        <v>0</v>
      </c>
      <c r="H26" s="24">
        <v>0</v>
      </c>
      <c r="I26" s="25">
        <f t="shared" si="4"/>
        <v>296</v>
      </c>
      <c r="J26" s="22">
        <v>204</v>
      </c>
      <c r="K26" s="23">
        <v>37</v>
      </c>
      <c r="L26" s="23">
        <v>10</v>
      </c>
      <c r="M26" s="23">
        <v>16</v>
      </c>
      <c r="N26" s="23">
        <v>0</v>
      </c>
      <c r="O26" s="23">
        <v>0</v>
      </c>
      <c r="P26" s="24">
        <v>1</v>
      </c>
      <c r="Q26" s="25">
        <f t="shared" si="1"/>
        <v>268</v>
      </c>
      <c r="R26" s="15"/>
      <c r="S26" s="21">
        <v>0.47916666666666602</v>
      </c>
      <c r="T26" s="26">
        <v>288</v>
      </c>
      <c r="U26" s="27">
        <f t="shared" si="2"/>
        <v>296</v>
      </c>
      <c r="V26" s="28">
        <f t="shared" si="5"/>
        <v>0.97297297297297303</v>
      </c>
      <c r="W26" s="15"/>
      <c r="X26" s="21">
        <v>0.47916666666666602</v>
      </c>
      <c r="Y26" s="26">
        <v>264</v>
      </c>
      <c r="Z26" s="27">
        <f t="shared" si="3"/>
        <v>267</v>
      </c>
      <c r="AA26" s="28">
        <f t="shared" si="6"/>
        <v>0.9887640449438202</v>
      </c>
    </row>
    <row r="27" spans="1:27" s="20" customFormat="1" ht="14.45" customHeight="1" thickBot="1" x14ac:dyDescent="0.25">
      <c r="A27" s="30">
        <v>0.48958333333333298</v>
      </c>
      <c r="B27" s="31">
        <v>210</v>
      </c>
      <c r="C27" s="32">
        <v>39</v>
      </c>
      <c r="D27" s="32">
        <v>2</v>
      </c>
      <c r="E27" s="32">
        <v>25</v>
      </c>
      <c r="F27" s="32">
        <v>2</v>
      </c>
      <c r="G27" s="32">
        <v>0</v>
      </c>
      <c r="H27" s="33">
        <v>0</v>
      </c>
      <c r="I27" s="34">
        <f t="shared" si="4"/>
        <v>278</v>
      </c>
      <c r="J27" s="31">
        <v>197</v>
      </c>
      <c r="K27" s="32">
        <v>41</v>
      </c>
      <c r="L27" s="32">
        <v>6</v>
      </c>
      <c r="M27" s="32">
        <v>24</v>
      </c>
      <c r="N27" s="32">
        <v>2</v>
      </c>
      <c r="O27" s="32">
        <v>0</v>
      </c>
      <c r="P27" s="33">
        <v>1</v>
      </c>
      <c r="Q27" s="34">
        <f t="shared" si="1"/>
        <v>271</v>
      </c>
      <c r="R27" s="15"/>
      <c r="S27" s="30">
        <v>0.48958333333333298</v>
      </c>
      <c r="T27" s="35">
        <v>272</v>
      </c>
      <c r="U27" s="36">
        <f t="shared" si="2"/>
        <v>278</v>
      </c>
      <c r="V27" s="37">
        <f t="shared" si="5"/>
        <v>0.97841726618705038</v>
      </c>
      <c r="W27" s="15"/>
      <c r="X27" s="30">
        <v>0.48958333333333298</v>
      </c>
      <c r="Y27" s="35">
        <v>276</v>
      </c>
      <c r="Z27" s="36">
        <f t="shared" si="3"/>
        <v>270</v>
      </c>
      <c r="AA27" s="37">
        <f t="shared" si="6"/>
        <v>1.0222222222222221</v>
      </c>
    </row>
    <row r="28" spans="1:27" s="20" customFormat="1" ht="14.45" customHeight="1" thickTop="1" x14ac:dyDescent="0.2">
      <c r="A28" s="10">
        <v>0.500000000000001</v>
      </c>
      <c r="B28" s="11">
        <v>203</v>
      </c>
      <c r="C28" s="12">
        <v>48</v>
      </c>
      <c r="D28" s="12">
        <v>6</v>
      </c>
      <c r="E28" s="12">
        <v>21</v>
      </c>
      <c r="F28" s="12">
        <v>1</v>
      </c>
      <c r="G28" s="12">
        <v>0</v>
      </c>
      <c r="H28" s="13">
        <v>0</v>
      </c>
      <c r="I28" s="14">
        <f t="shared" si="4"/>
        <v>279</v>
      </c>
      <c r="J28" s="11">
        <v>225</v>
      </c>
      <c r="K28" s="12">
        <v>30</v>
      </c>
      <c r="L28" s="12">
        <v>7</v>
      </c>
      <c r="M28" s="12">
        <v>23</v>
      </c>
      <c r="N28" s="12">
        <v>1</v>
      </c>
      <c r="O28" s="12">
        <v>0</v>
      </c>
      <c r="P28" s="13">
        <v>0</v>
      </c>
      <c r="Q28" s="14">
        <f t="shared" si="1"/>
        <v>286</v>
      </c>
      <c r="R28" s="15"/>
      <c r="S28" s="16">
        <v>0.500000000000001</v>
      </c>
      <c r="T28" s="17">
        <v>272</v>
      </c>
      <c r="U28" s="18">
        <f t="shared" si="2"/>
        <v>279</v>
      </c>
      <c r="V28" s="19">
        <f t="shared" si="5"/>
        <v>0.97491039426523296</v>
      </c>
      <c r="W28" s="15"/>
      <c r="X28" s="16">
        <v>0.500000000000001</v>
      </c>
      <c r="Y28" s="17">
        <v>287</v>
      </c>
      <c r="Z28" s="18">
        <f t="shared" si="3"/>
        <v>286</v>
      </c>
      <c r="AA28" s="19">
        <f t="shared" si="6"/>
        <v>1.0034965034965035</v>
      </c>
    </row>
    <row r="29" spans="1:27" s="20" customFormat="1" ht="14.45" customHeight="1" x14ac:dyDescent="0.2">
      <c r="A29" s="21">
        <v>0.51041666666666796</v>
      </c>
      <c r="B29" s="22">
        <v>217</v>
      </c>
      <c r="C29" s="23">
        <v>43</v>
      </c>
      <c r="D29" s="23">
        <v>7</v>
      </c>
      <c r="E29" s="23">
        <v>10</v>
      </c>
      <c r="F29" s="23">
        <v>2</v>
      </c>
      <c r="G29" s="23">
        <v>0</v>
      </c>
      <c r="H29" s="24">
        <v>0</v>
      </c>
      <c r="I29" s="25">
        <f t="shared" si="4"/>
        <v>279</v>
      </c>
      <c r="J29" s="22">
        <v>218</v>
      </c>
      <c r="K29" s="23">
        <v>38</v>
      </c>
      <c r="L29" s="23">
        <v>5</v>
      </c>
      <c r="M29" s="23">
        <v>18</v>
      </c>
      <c r="N29" s="23">
        <v>2</v>
      </c>
      <c r="O29" s="23">
        <v>0</v>
      </c>
      <c r="P29" s="24">
        <v>0</v>
      </c>
      <c r="Q29" s="25">
        <f t="shared" si="1"/>
        <v>281</v>
      </c>
      <c r="R29" s="15"/>
      <c r="S29" s="21">
        <v>0.51041666666666796</v>
      </c>
      <c r="T29" s="26">
        <v>273</v>
      </c>
      <c r="U29" s="27">
        <f t="shared" si="2"/>
        <v>279</v>
      </c>
      <c r="V29" s="28">
        <f t="shared" si="5"/>
        <v>0.978494623655914</v>
      </c>
      <c r="W29" s="15"/>
      <c r="X29" s="21">
        <v>0.51041666666666796</v>
      </c>
      <c r="Y29" s="26">
        <v>282</v>
      </c>
      <c r="Z29" s="27">
        <f t="shared" si="3"/>
        <v>281</v>
      </c>
      <c r="AA29" s="28">
        <f t="shared" si="6"/>
        <v>1.0035587188612101</v>
      </c>
    </row>
    <row r="30" spans="1:27" s="20" customFormat="1" ht="14.45" customHeight="1" x14ac:dyDescent="0.2">
      <c r="A30" s="29">
        <v>0.52083333333333504</v>
      </c>
      <c r="B30" s="22">
        <v>231</v>
      </c>
      <c r="C30" s="23">
        <v>42</v>
      </c>
      <c r="D30" s="23">
        <v>5</v>
      </c>
      <c r="E30" s="23">
        <v>13</v>
      </c>
      <c r="F30" s="23">
        <v>2</v>
      </c>
      <c r="G30" s="23">
        <v>4</v>
      </c>
      <c r="H30" s="24">
        <v>0</v>
      </c>
      <c r="I30" s="25">
        <f t="shared" si="4"/>
        <v>297</v>
      </c>
      <c r="J30" s="22">
        <v>216</v>
      </c>
      <c r="K30" s="23">
        <v>31</v>
      </c>
      <c r="L30" s="23">
        <v>8</v>
      </c>
      <c r="M30" s="23">
        <v>26</v>
      </c>
      <c r="N30" s="23">
        <v>1</v>
      </c>
      <c r="O30" s="23">
        <v>2</v>
      </c>
      <c r="P30" s="24">
        <v>0</v>
      </c>
      <c r="Q30" s="25">
        <f t="shared" si="1"/>
        <v>284</v>
      </c>
      <c r="R30" s="15"/>
      <c r="S30" s="21">
        <v>0.52083333333333504</v>
      </c>
      <c r="T30" s="26">
        <v>288</v>
      </c>
      <c r="U30" s="27">
        <f t="shared" si="2"/>
        <v>293</v>
      </c>
      <c r="V30" s="28">
        <f t="shared" si="5"/>
        <v>0.98293515358361772</v>
      </c>
      <c r="W30" s="15"/>
      <c r="X30" s="21">
        <v>0.52083333333333504</v>
      </c>
      <c r="Y30" s="26">
        <v>286</v>
      </c>
      <c r="Z30" s="27">
        <f t="shared" si="3"/>
        <v>282</v>
      </c>
      <c r="AA30" s="28">
        <f t="shared" si="6"/>
        <v>1.0141843971631206</v>
      </c>
    </row>
    <row r="31" spans="1:27" s="20" customFormat="1" ht="14.45" customHeight="1" thickBot="1" x14ac:dyDescent="0.25">
      <c r="A31" s="30">
        <v>0.531250000000002</v>
      </c>
      <c r="B31" s="31">
        <v>248</v>
      </c>
      <c r="C31" s="32">
        <v>42</v>
      </c>
      <c r="D31" s="32">
        <v>3</v>
      </c>
      <c r="E31" s="32">
        <v>18</v>
      </c>
      <c r="F31" s="32">
        <v>6</v>
      </c>
      <c r="G31" s="32">
        <v>0</v>
      </c>
      <c r="H31" s="33">
        <v>0</v>
      </c>
      <c r="I31" s="34">
        <f t="shared" si="4"/>
        <v>317</v>
      </c>
      <c r="J31" s="31">
        <v>223</v>
      </c>
      <c r="K31" s="32">
        <v>44</v>
      </c>
      <c r="L31" s="32">
        <v>1</v>
      </c>
      <c r="M31" s="32">
        <v>26</v>
      </c>
      <c r="N31" s="32">
        <v>3</v>
      </c>
      <c r="O31" s="32">
        <v>0</v>
      </c>
      <c r="P31" s="33">
        <v>0</v>
      </c>
      <c r="Q31" s="34">
        <f t="shared" si="1"/>
        <v>297</v>
      </c>
      <c r="R31" s="15"/>
      <c r="S31" s="30">
        <v>0.531250000000002</v>
      </c>
      <c r="T31" s="35">
        <v>314</v>
      </c>
      <c r="U31" s="36">
        <f t="shared" si="2"/>
        <v>317</v>
      </c>
      <c r="V31" s="37">
        <f t="shared" si="5"/>
        <v>0.99053627760252361</v>
      </c>
      <c r="W31" s="15"/>
      <c r="X31" s="30">
        <v>0.531250000000002</v>
      </c>
      <c r="Y31" s="35">
        <v>294</v>
      </c>
      <c r="Z31" s="36">
        <f t="shared" si="3"/>
        <v>297</v>
      </c>
      <c r="AA31" s="37">
        <f t="shared" si="6"/>
        <v>0.98989898989898994</v>
      </c>
    </row>
    <row r="32" spans="1:27" s="20" customFormat="1" ht="14.45" customHeight="1" thickTop="1" x14ac:dyDescent="0.2">
      <c r="A32" s="10">
        <v>0.54166666666666896</v>
      </c>
      <c r="B32" s="11">
        <v>226</v>
      </c>
      <c r="C32" s="12">
        <v>57</v>
      </c>
      <c r="D32" s="12">
        <v>8</v>
      </c>
      <c r="E32" s="12">
        <v>25</v>
      </c>
      <c r="F32" s="12">
        <v>2</v>
      </c>
      <c r="G32" s="12">
        <v>2</v>
      </c>
      <c r="H32" s="13">
        <v>0</v>
      </c>
      <c r="I32" s="14">
        <f t="shared" si="4"/>
        <v>320</v>
      </c>
      <c r="J32" s="11">
        <v>193</v>
      </c>
      <c r="K32" s="12">
        <v>42</v>
      </c>
      <c r="L32" s="12">
        <v>4</v>
      </c>
      <c r="M32" s="12">
        <v>22</v>
      </c>
      <c r="N32" s="12">
        <v>0</v>
      </c>
      <c r="O32" s="12">
        <v>1</v>
      </c>
      <c r="P32" s="13">
        <v>0</v>
      </c>
      <c r="Q32" s="14">
        <f t="shared" si="1"/>
        <v>262</v>
      </c>
      <c r="R32" s="15"/>
      <c r="S32" s="16">
        <v>0.54166666666666896</v>
      </c>
      <c r="T32" s="17">
        <v>320</v>
      </c>
      <c r="U32" s="18">
        <f t="shared" si="2"/>
        <v>318</v>
      </c>
      <c r="V32" s="19">
        <f t="shared" si="5"/>
        <v>1.0062893081761006</v>
      </c>
      <c r="W32" s="15"/>
      <c r="X32" s="16">
        <v>0.54166666666666896</v>
      </c>
      <c r="Y32" s="17">
        <v>256</v>
      </c>
      <c r="Z32" s="18">
        <f t="shared" si="3"/>
        <v>261</v>
      </c>
      <c r="AA32" s="19">
        <f t="shared" si="6"/>
        <v>0.98084291187739459</v>
      </c>
    </row>
    <row r="33" spans="1:27" s="20" customFormat="1" ht="14.45" customHeight="1" x14ac:dyDescent="0.2">
      <c r="A33" s="21">
        <v>0.55208333333333603</v>
      </c>
      <c r="B33" s="22">
        <v>228</v>
      </c>
      <c r="C33" s="23">
        <v>42</v>
      </c>
      <c r="D33" s="23">
        <v>5</v>
      </c>
      <c r="E33" s="23">
        <v>31</v>
      </c>
      <c r="F33" s="23">
        <v>2</v>
      </c>
      <c r="G33" s="23">
        <v>0</v>
      </c>
      <c r="H33" s="24">
        <v>0</v>
      </c>
      <c r="I33" s="25">
        <f t="shared" si="4"/>
        <v>308</v>
      </c>
      <c r="J33" s="22">
        <v>211</v>
      </c>
      <c r="K33" s="23">
        <v>48</v>
      </c>
      <c r="L33" s="23">
        <v>6</v>
      </c>
      <c r="M33" s="23">
        <v>24</v>
      </c>
      <c r="N33" s="23">
        <v>3</v>
      </c>
      <c r="O33" s="23">
        <v>1</v>
      </c>
      <c r="P33" s="24">
        <v>0</v>
      </c>
      <c r="Q33" s="25">
        <f t="shared" si="1"/>
        <v>293</v>
      </c>
      <c r="R33" s="15"/>
      <c r="S33" s="21">
        <v>0.55208333333333603</v>
      </c>
      <c r="T33" s="26">
        <v>307</v>
      </c>
      <c r="U33" s="27">
        <f t="shared" si="2"/>
        <v>308</v>
      </c>
      <c r="V33" s="28">
        <f t="shared" si="5"/>
        <v>0.99675324675324672</v>
      </c>
      <c r="W33" s="15"/>
      <c r="X33" s="21">
        <v>0.55208333333333603</v>
      </c>
      <c r="Y33" s="26">
        <v>297</v>
      </c>
      <c r="Z33" s="27">
        <f t="shared" si="3"/>
        <v>292</v>
      </c>
      <c r="AA33" s="28">
        <f t="shared" si="6"/>
        <v>1.0171232876712328</v>
      </c>
    </row>
    <row r="34" spans="1:27" s="20" customFormat="1" ht="14.45" customHeight="1" x14ac:dyDescent="0.2">
      <c r="A34" s="29">
        <v>0.562500000000003</v>
      </c>
      <c r="B34" s="22">
        <v>232</v>
      </c>
      <c r="C34" s="23">
        <v>37</v>
      </c>
      <c r="D34" s="23">
        <v>10</v>
      </c>
      <c r="E34" s="23">
        <v>23</v>
      </c>
      <c r="F34" s="23">
        <v>1</v>
      </c>
      <c r="G34" s="23">
        <v>0</v>
      </c>
      <c r="H34" s="24">
        <v>0</v>
      </c>
      <c r="I34" s="25">
        <f t="shared" si="4"/>
        <v>303</v>
      </c>
      <c r="J34" s="22">
        <v>221</v>
      </c>
      <c r="K34" s="23">
        <v>44</v>
      </c>
      <c r="L34" s="23">
        <v>6</v>
      </c>
      <c r="M34" s="23">
        <v>23</v>
      </c>
      <c r="N34" s="23">
        <v>1</v>
      </c>
      <c r="O34" s="23">
        <v>0</v>
      </c>
      <c r="P34" s="24">
        <v>0</v>
      </c>
      <c r="Q34" s="25">
        <f t="shared" si="1"/>
        <v>295</v>
      </c>
      <c r="R34" s="15"/>
      <c r="S34" s="21">
        <v>0.562500000000003</v>
      </c>
      <c r="T34" s="26">
        <v>300</v>
      </c>
      <c r="U34" s="27">
        <f t="shared" si="2"/>
        <v>303</v>
      </c>
      <c r="V34" s="28">
        <f t="shared" si="5"/>
        <v>0.99009900990099009</v>
      </c>
      <c r="W34" s="15"/>
      <c r="X34" s="21">
        <v>0.562500000000003</v>
      </c>
      <c r="Y34" s="26">
        <v>294</v>
      </c>
      <c r="Z34" s="27">
        <f t="shared" si="3"/>
        <v>295</v>
      </c>
      <c r="AA34" s="28">
        <f t="shared" si="6"/>
        <v>0.99661016949152548</v>
      </c>
    </row>
    <row r="35" spans="1:27" s="20" customFormat="1" ht="14.45" customHeight="1" thickBot="1" x14ac:dyDescent="0.25">
      <c r="A35" s="30">
        <v>0.57291666666666996</v>
      </c>
      <c r="B35" s="31">
        <v>277</v>
      </c>
      <c r="C35" s="32">
        <v>42</v>
      </c>
      <c r="D35" s="32">
        <v>5</v>
      </c>
      <c r="E35" s="32">
        <v>19</v>
      </c>
      <c r="F35" s="32">
        <v>2</v>
      </c>
      <c r="G35" s="32">
        <v>2</v>
      </c>
      <c r="H35" s="33">
        <v>0</v>
      </c>
      <c r="I35" s="34">
        <f t="shared" si="4"/>
        <v>347</v>
      </c>
      <c r="J35" s="31">
        <v>189</v>
      </c>
      <c r="K35" s="32">
        <v>41</v>
      </c>
      <c r="L35" s="32">
        <v>4</v>
      </c>
      <c r="M35" s="32">
        <v>17</v>
      </c>
      <c r="N35" s="32">
        <v>3</v>
      </c>
      <c r="O35" s="32">
        <v>1</v>
      </c>
      <c r="P35" s="33">
        <v>2</v>
      </c>
      <c r="Q35" s="34">
        <f t="shared" si="1"/>
        <v>257</v>
      </c>
      <c r="R35" s="15"/>
      <c r="S35" s="30">
        <v>0.57291666666666996</v>
      </c>
      <c r="T35" s="35">
        <v>353</v>
      </c>
      <c r="U35" s="36">
        <f t="shared" si="2"/>
        <v>345</v>
      </c>
      <c r="V35" s="37">
        <f t="shared" si="5"/>
        <v>1.0231884057971015</v>
      </c>
      <c r="W35" s="15"/>
      <c r="X35" s="30">
        <v>0.57291666666666996</v>
      </c>
      <c r="Y35" s="35">
        <v>257</v>
      </c>
      <c r="Z35" s="36">
        <f t="shared" si="3"/>
        <v>254</v>
      </c>
      <c r="AA35" s="37">
        <f t="shared" si="6"/>
        <v>1.0118110236220472</v>
      </c>
    </row>
    <row r="36" spans="1:27" s="20" customFormat="1" ht="14.45" customHeight="1" thickTop="1" x14ac:dyDescent="0.2">
      <c r="A36" s="10">
        <v>0.58333333333333703</v>
      </c>
      <c r="B36" s="11">
        <v>246</v>
      </c>
      <c r="C36" s="12">
        <v>54</v>
      </c>
      <c r="D36" s="12">
        <v>5</v>
      </c>
      <c r="E36" s="12">
        <v>25</v>
      </c>
      <c r="F36" s="12">
        <v>4</v>
      </c>
      <c r="G36" s="12">
        <v>4</v>
      </c>
      <c r="H36" s="13">
        <v>0</v>
      </c>
      <c r="I36" s="14">
        <f t="shared" si="4"/>
        <v>338</v>
      </c>
      <c r="J36" s="11">
        <v>224</v>
      </c>
      <c r="K36" s="12">
        <v>42</v>
      </c>
      <c r="L36" s="12">
        <v>8</v>
      </c>
      <c r="M36" s="12">
        <v>30</v>
      </c>
      <c r="N36" s="12">
        <v>0</v>
      </c>
      <c r="O36" s="12">
        <v>2</v>
      </c>
      <c r="P36" s="13">
        <v>0</v>
      </c>
      <c r="Q36" s="14">
        <f t="shared" si="1"/>
        <v>306</v>
      </c>
      <c r="R36" s="15"/>
      <c r="S36" s="16">
        <v>0.58333333333333703</v>
      </c>
      <c r="T36" s="17">
        <v>331</v>
      </c>
      <c r="U36" s="18">
        <f t="shared" si="2"/>
        <v>334</v>
      </c>
      <c r="V36" s="19">
        <f t="shared" si="5"/>
        <v>0.99101796407185627</v>
      </c>
      <c r="W36" s="15"/>
      <c r="X36" s="16">
        <v>0.58333333333333703</v>
      </c>
      <c r="Y36" s="17">
        <v>306</v>
      </c>
      <c r="Z36" s="18">
        <f t="shared" si="3"/>
        <v>304</v>
      </c>
      <c r="AA36" s="19">
        <f t="shared" si="6"/>
        <v>1.006578947368421</v>
      </c>
    </row>
    <row r="37" spans="1:27" s="20" customFormat="1" ht="14.45" customHeight="1" x14ac:dyDescent="0.2">
      <c r="A37" s="21">
        <v>0.593750000000004</v>
      </c>
      <c r="B37" s="22">
        <v>307</v>
      </c>
      <c r="C37" s="23">
        <v>51</v>
      </c>
      <c r="D37" s="23">
        <v>6</v>
      </c>
      <c r="E37" s="23">
        <v>18</v>
      </c>
      <c r="F37" s="23">
        <v>4</v>
      </c>
      <c r="G37" s="23">
        <v>0</v>
      </c>
      <c r="H37" s="24">
        <v>0</v>
      </c>
      <c r="I37" s="25">
        <f t="shared" si="4"/>
        <v>386</v>
      </c>
      <c r="J37" s="22">
        <v>215</v>
      </c>
      <c r="K37" s="23">
        <v>38</v>
      </c>
      <c r="L37" s="23">
        <v>3</v>
      </c>
      <c r="M37" s="23">
        <v>22</v>
      </c>
      <c r="N37" s="23">
        <v>6</v>
      </c>
      <c r="O37" s="23">
        <v>0</v>
      </c>
      <c r="P37" s="24">
        <v>0</v>
      </c>
      <c r="Q37" s="25">
        <f t="shared" si="1"/>
        <v>284</v>
      </c>
      <c r="R37" s="15"/>
      <c r="S37" s="21">
        <v>0.593750000000004</v>
      </c>
      <c r="T37" s="26">
        <v>385</v>
      </c>
      <c r="U37" s="27">
        <f t="shared" si="2"/>
        <v>386</v>
      </c>
      <c r="V37" s="28">
        <f t="shared" si="5"/>
        <v>0.99740932642487046</v>
      </c>
      <c r="W37" s="15"/>
      <c r="X37" s="21">
        <v>0.593750000000004</v>
      </c>
      <c r="Y37" s="26">
        <v>287</v>
      </c>
      <c r="Z37" s="27">
        <f t="shared" si="3"/>
        <v>284</v>
      </c>
      <c r="AA37" s="28">
        <f t="shared" si="6"/>
        <v>1.0105633802816902</v>
      </c>
    </row>
    <row r="38" spans="1:27" s="20" customFormat="1" ht="14.45" customHeight="1" x14ac:dyDescent="0.2">
      <c r="A38" s="29">
        <v>0.60416666666667096</v>
      </c>
      <c r="B38" s="22">
        <v>320</v>
      </c>
      <c r="C38" s="23">
        <v>50</v>
      </c>
      <c r="D38" s="23">
        <v>3</v>
      </c>
      <c r="E38" s="23">
        <v>23</v>
      </c>
      <c r="F38" s="23">
        <v>3</v>
      </c>
      <c r="G38" s="23">
        <v>3</v>
      </c>
      <c r="H38" s="24">
        <v>0</v>
      </c>
      <c r="I38" s="25">
        <f t="shared" si="4"/>
        <v>402</v>
      </c>
      <c r="J38" s="22">
        <v>197</v>
      </c>
      <c r="K38" s="23">
        <v>36</v>
      </c>
      <c r="L38" s="23">
        <v>2</v>
      </c>
      <c r="M38" s="23">
        <v>23</v>
      </c>
      <c r="N38" s="23">
        <v>1</v>
      </c>
      <c r="O38" s="23">
        <v>1</v>
      </c>
      <c r="P38" s="24">
        <v>0</v>
      </c>
      <c r="Q38" s="25">
        <f t="shared" si="1"/>
        <v>260</v>
      </c>
      <c r="R38" s="15"/>
      <c r="S38" s="21">
        <v>0.60416666666667096</v>
      </c>
      <c r="T38" s="26">
        <v>392</v>
      </c>
      <c r="U38" s="27">
        <f t="shared" si="2"/>
        <v>399</v>
      </c>
      <c r="V38" s="28">
        <f t="shared" si="5"/>
        <v>0.98245614035087714</v>
      </c>
      <c r="W38" s="15"/>
      <c r="X38" s="21">
        <v>0.60416666666667096</v>
      </c>
      <c r="Y38" s="26">
        <v>263</v>
      </c>
      <c r="Z38" s="27">
        <f t="shared" si="3"/>
        <v>259</v>
      </c>
      <c r="AA38" s="28">
        <f t="shared" si="6"/>
        <v>1.0154440154440154</v>
      </c>
    </row>
    <row r="39" spans="1:27" s="20" customFormat="1" ht="14.45" customHeight="1" thickBot="1" x14ac:dyDescent="0.25">
      <c r="A39" s="30">
        <v>0.61458333333333803</v>
      </c>
      <c r="B39" s="31">
        <v>394</v>
      </c>
      <c r="C39" s="32">
        <v>53</v>
      </c>
      <c r="D39" s="32">
        <v>4</v>
      </c>
      <c r="E39" s="32">
        <v>17</v>
      </c>
      <c r="F39" s="32">
        <v>7</v>
      </c>
      <c r="G39" s="32">
        <v>1</v>
      </c>
      <c r="H39" s="33">
        <v>0</v>
      </c>
      <c r="I39" s="34">
        <f t="shared" si="4"/>
        <v>476</v>
      </c>
      <c r="J39" s="31">
        <v>180</v>
      </c>
      <c r="K39" s="32">
        <v>41</v>
      </c>
      <c r="L39" s="32">
        <v>9</v>
      </c>
      <c r="M39" s="32">
        <v>17</v>
      </c>
      <c r="N39" s="32">
        <v>3</v>
      </c>
      <c r="O39" s="32">
        <v>1</v>
      </c>
      <c r="P39" s="33">
        <v>0</v>
      </c>
      <c r="Q39" s="34">
        <f t="shared" si="1"/>
        <v>251</v>
      </c>
      <c r="R39" s="15"/>
      <c r="S39" s="30">
        <v>0.61458333333333803</v>
      </c>
      <c r="T39" s="35">
        <v>463</v>
      </c>
      <c r="U39" s="36">
        <f t="shared" si="2"/>
        <v>475</v>
      </c>
      <c r="V39" s="37">
        <f t="shared" si="5"/>
        <v>0.97473684210526312</v>
      </c>
      <c r="W39" s="15"/>
      <c r="X39" s="30">
        <v>0.61458333333333803</v>
      </c>
      <c r="Y39" s="35">
        <v>252</v>
      </c>
      <c r="Z39" s="36">
        <f t="shared" si="3"/>
        <v>250</v>
      </c>
      <c r="AA39" s="37">
        <f t="shared" si="6"/>
        <v>1.008</v>
      </c>
    </row>
    <row r="40" spans="1:27" s="20" customFormat="1" ht="14.45" customHeight="1" thickTop="1" x14ac:dyDescent="0.2">
      <c r="A40" s="10">
        <v>0.625000000000005</v>
      </c>
      <c r="B40" s="11">
        <v>305</v>
      </c>
      <c r="C40" s="12">
        <v>62</v>
      </c>
      <c r="D40" s="12">
        <v>8</v>
      </c>
      <c r="E40" s="12">
        <v>25</v>
      </c>
      <c r="F40" s="12">
        <v>2</v>
      </c>
      <c r="G40" s="12">
        <v>2</v>
      </c>
      <c r="H40" s="13">
        <v>0</v>
      </c>
      <c r="I40" s="14">
        <f t="shared" si="4"/>
        <v>404</v>
      </c>
      <c r="J40" s="11">
        <v>206</v>
      </c>
      <c r="K40" s="12">
        <v>37</v>
      </c>
      <c r="L40" s="12">
        <v>4</v>
      </c>
      <c r="M40" s="12">
        <v>17</v>
      </c>
      <c r="N40" s="12">
        <v>1</v>
      </c>
      <c r="O40" s="12">
        <v>1</v>
      </c>
      <c r="P40" s="13">
        <v>0</v>
      </c>
      <c r="Q40" s="14">
        <f t="shared" si="1"/>
        <v>266</v>
      </c>
      <c r="R40" s="15"/>
      <c r="S40" s="16">
        <v>0.625000000000005</v>
      </c>
      <c r="T40" s="17">
        <v>400</v>
      </c>
      <c r="U40" s="18">
        <f t="shared" si="2"/>
        <v>402</v>
      </c>
      <c r="V40" s="19">
        <f t="shared" si="5"/>
        <v>0.99502487562189057</v>
      </c>
      <c r="W40" s="15"/>
      <c r="X40" s="16">
        <v>0.625000000000005</v>
      </c>
      <c r="Y40" s="17">
        <v>259</v>
      </c>
      <c r="Z40" s="18">
        <f t="shared" si="3"/>
        <v>265</v>
      </c>
      <c r="AA40" s="19">
        <f t="shared" si="6"/>
        <v>0.97735849056603774</v>
      </c>
    </row>
    <row r="41" spans="1:27" s="20" customFormat="1" ht="14.45" customHeight="1" x14ac:dyDescent="0.2">
      <c r="A41" s="21">
        <v>0.63541666666667196</v>
      </c>
      <c r="B41" s="22">
        <v>332</v>
      </c>
      <c r="C41" s="23">
        <v>37</v>
      </c>
      <c r="D41" s="23">
        <v>1</v>
      </c>
      <c r="E41" s="23">
        <v>31</v>
      </c>
      <c r="F41" s="23">
        <v>6</v>
      </c>
      <c r="G41" s="23">
        <v>1</v>
      </c>
      <c r="H41" s="24">
        <v>0</v>
      </c>
      <c r="I41" s="25">
        <f t="shared" si="4"/>
        <v>408</v>
      </c>
      <c r="J41" s="22">
        <v>203</v>
      </c>
      <c r="K41" s="23">
        <v>29</v>
      </c>
      <c r="L41" s="23">
        <v>5</v>
      </c>
      <c r="M41" s="23">
        <v>24</v>
      </c>
      <c r="N41" s="23">
        <v>1</v>
      </c>
      <c r="O41" s="23">
        <v>0</v>
      </c>
      <c r="P41" s="24">
        <v>0</v>
      </c>
      <c r="Q41" s="25">
        <f t="shared" si="1"/>
        <v>262</v>
      </c>
      <c r="R41" s="15"/>
      <c r="S41" s="21">
        <v>0.63541666666667196</v>
      </c>
      <c r="T41" s="26">
        <v>399</v>
      </c>
      <c r="U41" s="27">
        <f t="shared" si="2"/>
        <v>407</v>
      </c>
      <c r="V41" s="28">
        <f t="shared" si="5"/>
        <v>0.98034398034398029</v>
      </c>
      <c r="W41" s="15"/>
      <c r="X41" s="21">
        <v>0.63541666666667196</v>
      </c>
      <c r="Y41" s="26">
        <v>264</v>
      </c>
      <c r="Z41" s="27">
        <f t="shared" si="3"/>
        <v>262</v>
      </c>
      <c r="AA41" s="28">
        <f t="shared" si="6"/>
        <v>1.0076335877862594</v>
      </c>
    </row>
    <row r="42" spans="1:27" s="20" customFormat="1" ht="14.45" customHeight="1" x14ac:dyDescent="0.2">
      <c r="A42" s="29">
        <v>0.64583333333333903</v>
      </c>
      <c r="B42" s="22">
        <v>307</v>
      </c>
      <c r="C42" s="23">
        <v>81</v>
      </c>
      <c r="D42" s="23">
        <v>2</v>
      </c>
      <c r="E42" s="23">
        <v>19</v>
      </c>
      <c r="F42" s="23">
        <v>1</v>
      </c>
      <c r="G42" s="23">
        <v>1</v>
      </c>
      <c r="H42" s="24">
        <v>0</v>
      </c>
      <c r="I42" s="25">
        <f t="shared" si="4"/>
        <v>411</v>
      </c>
      <c r="J42" s="22">
        <v>237</v>
      </c>
      <c r="K42" s="23">
        <v>39</v>
      </c>
      <c r="L42" s="23">
        <v>1</v>
      </c>
      <c r="M42" s="23">
        <v>13</v>
      </c>
      <c r="N42" s="23">
        <v>3</v>
      </c>
      <c r="O42" s="23">
        <v>2</v>
      </c>
      <c r="P42" s="24">
        <v>0</v>
      </c>
      <c r="Q42" s="25">
        <f t="shared" si="1"/>
        <v>295</v>
      </c>
      <c r="R42" s="15"/>
      <c r="S42" s="21">
        <v>0.64583333333333903</v>
      </c>
      <c r="T42" s="26">
        <v>425</v>
      </c>
      <c r="U42" s="27">
        <f t="shared" si="2"/>
        <v>410</v>
      </c>
      <c r="V42" s="28">
        <f t="shared" si="5"/>
        <v>1.0365853658536586</v>
      </c>
      <c r="W42" s="15"/>
      <c r="X42" s="21">
        <v>0.64583333333333903</v>
      </c>
      <c r="Y42" s="26">
        <v>317</v>
      </c>
      <c r="Z42" s="27">
        <f t="shared" si="3"/>
        <v>293</v>
      </c>
      <c r="AA42" s="28">
        <f t="shared" si="6"/>
        <v>1.0819112627986349</v>
      </c>
    </row>
    <row r="43" spans="1:27" s="20" customFormat="1" ht="14.45" customHeight="1" thickBot="1" x14ac:dyDescent="0.25">
      <c r="A43" s="30">
        <v>0.656250000000006</v>
      </c>
      <c r="B43" s="31">
        <v>330</v>
      </c>
      <c r="C43" s="32">
        <v>63</v>
      </c>
      <c r="D43" s="32">
        <v>4</v>
      </c>
      <c r="E43" s="32">
        <v>14</v>
      </c>
      <c r="F43" s="32">
        <v>3</v>
      </c>
      <c r="G43" s="32">
        <v>1</v>
      </c>
      <c r="H43" s="33">
        <v>0</v>
      </c>
      <c r="I43" s="34">
        <f t="shared" si="4"/>
        <v>415</v>
      </c>
      <c r="J43" s="31">
        <v>296</v>
      </c>
      <c r="K43" s="32">
        <v>40</v>
      </c>
      <c r="L43" s="32">
        <v>2</v>
      </c>
      <c r="M43" s="32">
        <v>20</v>
      </c>
      <c r="N43" s="32">
        <v>6</v>
      </c>
      <c r="O43" s="32">
        <v>1</v>
      </c>
      <c r="P43" s="33">
        <v>0</v>
      </c>
      <c r="Q43" s="34">
        <f t="shared" si="1"/>
        <v>365</v>
      </c>
      <c r="R43" s="15"/>
      <c r="S43" s="30">
        <v>0.656250000000006</v>
      </c>
      <c r="T43" s="35">
        <v>407</v>
      </c>
      <c r="U43" s="36">
        <f t="shared" si="2"/>
        <v>414</v>
      </c>
      <c r="V43" s="37">
        <f t="shared" si="5"/>
        <v>0.98309178743961356</v>
      </c>
      <c r="W43" s="15"/>
      <c r="X43" s="30">
        <v>0.656250000000006</v>
      </c>
      <c r="Y43" s="35">
        <v>361</v>
      </c>
      <c r="Z43" s="36">
        <f t="shared" si="3"/>
        <v>364</v>
      </c>
      <c r="AA43" s="37">
        <f t="shared" si="6"/>
        <v>0.99175824175824179</v>
      </c>
    </row>
    <row r="44" spans="1:27" s="20" customFormat="1" ht="14.45" customHeight="1" thickTop="1" x14ac:dyDescent="0.2">
      <c r="A44" s="10">
        <v>0.66666666666667296</v>
      </c>
      <c r="B44" s="11">
        <v>425</v>
      </c>
      <c r="C44" s="12">
        <v>50</v>
      </c>
      <c r="D44" s="12">
        <v>5</v>
      </c>
      <c r="E44" s="12">
        <v>14</v>
      </c>
      <c r="F44" s="12">
        <v>2</v>
      </c>
      <c r="G44" s="12">
        <v>1</v>
      </c>
      <c r="H44" s="13">
        <v>1</v>
      </c>
      <c r="I44" s="14">
        <f t="shared" si="4"/>
        <v>498</v>
      </c>
      <c r="J44" s="11">
        <v>254</v>
      </c>
      <c r="K44" s="12">
        <v>47</v>
      </c>
      <c r="L44" s="12">
        <v>7</v>
      </c>
      <c r="M44" s="12">
        <v>12</v>
      </c>
      <c r="N44" s="12">
        <v>4</v>
      </c>
      <c r="O44" s="12">
        <v>1</v>
      </c>
      <c r="P44" s="13">
        <v>3</v>
      </c>
      <c r="Q44" s="14">
        <f t="shared" si="1"/>
        <v>328</v>
      </c>
      <c r="R44" s="15"/>
      <c r="S44" s="16">
        <v>0.66666666666667296</v>
      </c>
      <c r="T44" s="17">
        <v>481</v>
      </c>
      <c r="U44" s="18">
        <f t="shared" si="2"/>
        <v>496</v>
      </c>
      <c r="V44" s="19">
        <f t="shared" si="5"/>
        <v>0.969758064516129</v>
      </c>
      <c r="W44" s="15"/>
      <c r="X44" s="16">
        <v>0.66666666666667296</v>
      </c>
      <c r="Y44" s="17">
        <v>321</v>
      </c>
      <c r="Z44" s="18">
        <f t="shared" si="3"/>
        <v>324</v>
      </c>
      <c r="AA44" s="19">
        <f t="shared" si="6"/>
        <v>0.9907407407407407</v>
      </c>
    </row>
    <row r="45" spans="1:27" s="20" customFormat="1" ht="14.45" customHeight="1" x14ac:dyDescent="0.2">
      <c r="A45" s="21">
        <v>0.67708333333334003</v>
      </c>
      <c r="B45" s="22">
        <v>410</v>
      </c>
      <c r="C45" s="23">
        <v>50</v>
      </c>
      <c r="D45" s="23">
        <v>0</v>
      </c>
      <c r="E45" s="23">
        <v>5</v>
      </c>
      <c r="F45" s="23">
        <v>2</v>
      </c>
      <c r="G45" s="23">
        <v>2</v>
      </c>
      <c r="H45" s="24">
        <v>1</v>
      </c>
      <c r="I45" s="25">
        <f t="shared" si="4"/>
        <v>470</v>
      </c>
      <c r="J45" s="22">
        <v>277</v>
      </c>
      <c r="K45" s="23">
        <v>31</v>
      </c>
      <c r="L45" s="23">
        <v>3</v>
      </c>
      <c r="M45" s="23">
        <v>11</v>
      </c>
      <c r="N45" s="23">
        <v>7</v>
      </c>
      <c r="O45" s="23">
        <v>2</v>
      </c>
      <c r="P45" s="24">
        <v>0</v>
      </c>
      <c r="Q45" s="25">
        <f t="shared" si="1"/>
        <v>331</v>
      </c>
      <c r="R45" s="15"/>
      <c r="S45" s="21">
        <v>0.67708333333334003</v>
      </c>
      <c r="T45" s="26">
        <v>468</v>
      </c>
      <c r="U45" s="27">
        <f t="shared" si="2"/>
        <v>467</v>
      </c>
      <c r="V45" s="28">
        <f t="shared" si="5"/>
        <v>1.0021413276231264</v>
      </c>
      <c r="W45" s="15"/>
      <c r="X45" s="21">
        <v>0.67708333333334003</v>
      </c>
      <c r="Y45" s="26">
        <v>326</v>
      </c>
      <c r="Z45" s="27">
        <f t="shared" si="3"/>
        <v>329</v>
      </c>
      <c r="AA45" s="28">
        <f t="shared" si="6"/>
        <v>0.99088145896656532</v>
      </c>
    </row>
    <row r="46" spans="1:27" s="20" customFormat="1" ht="14.45" customHeight="1" x14ac:dyDescent="0.2">
      <c r="A46" s="29">
        <v>0.68750000000000699</v>
      </c>
      <c r="B46" s="22">
        <v>502</v>
      </c>
      <c r="C46" s="23">
        <v>46</v>
      </c>
      <c r="D46" s="23">
        <v>4</v>
      </c>
      <c r="E46" s="23">
        <v>7</v>
      </c>
      <c r="F46" s="23">
        <v>1</v>
      </c>
      <c r="G46" s="23">
        <v>0</v>
      </c>
      <c r="H46" s="24">
        <v>0</v>
      </c>
      <c r="I46" s="25">
        <f t="shared" si="4"/>
        <v>560</v>
      </c>
      <c r="J46" s="22">
        <v>293</v>
      </c>
      <c r="K46" s="23">
        <v>24</v>
      </c>
      <c r="L46" s="23">
        <v>7</v>
      </c>
      <c r="M46" s="23">
        <v>10</v>
      </c>
      <c r="N46" s="23">
        <v>2</v>
      </c>
      <c r="O46" s="23">
        <v>1</v>
      </c>
      <c r="P46" s="24">
        <v>1</v>
      </c>
      <c r="Q46" s="25">
        <f t="shared" si="1"/>
        <v>338</v>
      </c>
      <c r="R46" s="15"/>
      <c r="S46" s="21">
        <v>0.68750000000000699</v>
      </c>
      <c r="T46" s="26">
        <v>551</v>
      </c>
      <c r="U46" s="27">
        <f t="shared" si="2"/>
        <v>560</v>
      </c>
      <c r="V46" s="28">
        <f t="shared" si="5"/>
        <v>0.98392857142857137</v>
      </c>
      <c r="W46" s="15"/>
      <c r="X46" s="21">
        <v>0.68750000000000699</v>
      </c>
      <c r="Y46" s="26">
        <v>334</v>
      </c>
      <c r="Z46" s="27">
        <f t="shared" si="3"/>
        <v>336</v>
      </c>
      <c r="AA46" s="28">
        <f t="shared" si="6"/>
        <v>0.99404761904761907</v>
      </c>
    </row>
    <row r="47" spans="1:27" s="20" customFormat="1" ht="14.45" customHeight="1" thickBot="1" x14ac:dyDescent="0.25">
      <c r="A47" s="30">
        <v>0.69791666666667396</v>
      </c>
      <c r="B47" s="31">
        <v>478</v>
      </c>
      <c r="C47" s="32">
        <v>40</v>
      </c>
      <c r="D47" s="32">
        <v>2</v>
      </c>
      <c r="E47" s="32">
        <v>10</v>
      </c>
      <c r="F47" s="32">
        <v>2</v>
      </c>
      <c r="G47" s="32">
        <v>1</v>
      </c>
      <c r="H47" s="33">
        <v>0</v>
      </c>
      <c r="I47" s="34">
        <f t="shared" si="4"/>
        <v>533</v>
      </c>
      <c r="J47" s="31">
        <v>263</v>
      </c>
      <c r="K47" s="32">
        <v>32</v>
      </c>
      <c r="L47" s="32">
        <v>3</v>
      </c>
      <c r="M47" s="32">
        <v>12</v>
      </c>
      <c r="N47" s="32">
        <v>3</v>
      </c>
      <c r="O47" s="32">
        <v>0</v>
      </c>
      <c r="P47" s="33">
        <v>0</v>
      </c>
      <c r="Q47" s="34">
        <f t="shared" si="1"/>
        <v>313</v>
      </c>
      <c r="R47" s="15"/>
      <c r="S47" s="30">
        <v>0.69791666666667396</v>
      </c>
      <c r="T47" s="35">
        <v>531</v>
      </c>
      <c r="U47" s="36">
        <f t="shared" si="2"/>
        <v>532</v>
      </c>
      <c r="V47" s="37">
        <f t="shared" si="5"/>
        <v>0.99812030075187974</v>
      </c>
      <c r="W47" s="15"/>
      <c r="X47" s="30">
        <v>0.69791666666667396</v>
      </c>
      <c r="Y47" s="35">
        <v>306</v>
      </c>
      <c r="Z47" s="36">
        <f t="shared" si="3"/>
        <v>313</v>
      </c>
      <c r="AA47" s="37">
        <f t="shared" si="6"/>
        <v>0.97763578274760388</v>
      </c>
    </row>
    <row r="48" spans="1:27" s="20" customFormat="1" ht="14.45" customHeight="1" thickTop="1" x14ac:dyDescent="0.2">
      <c r="A48" s="10">
        <v>0.70833333333334103</v>
      </c>
      <c r="B48" s="11">
        <v>509</v>
      </c>
      <c r="C48" s="12">
        <v>46</v>
      </c>
      <c r="D48" s="12">
        <v>5</v>
      </c>
      <c r="E48" s="12">
        <v>7</v>
      </c>
      <c r="F48" s="12">
        <v>1</v>
      </c>
      <c r="G48" s="12">
        <v>0</v>
      </c>
      <c r="H48" s="13">
        <v>0</v>
      </c>
      <c r="I48" s="14">
        <f t="shared" si="4"/>
        <v>568</v>
      </c>
      <c r="J48" s="11">
        <v>241</v>
      </c>
      <c r="K48" s="12">
        <v>14</v>
      </c>
      <c r="L48" s="12">
        <v>2</v>
      </c>
      <c r="M48" s="12">
        <v>9</v>
      </c>
      <c r="N48" s="12">
        <v>1</v>
      </c>
      <c r="O48" s="12">
        <v>0</v>
      </c>
      <c r="P48" s="13">
        <v>1</v>
      </c>
      <c r="Q48" s="14">
        <f t="shared" si="1"/>
        <v>268</v>
      </c>
      <c r="R48" s="15"/>
      <c r="S48" s="16">
        <v>0.70833333333334103</v>
      </c>
      <c r="T48" s="17">
        <v>559</v>
      </c>
      <c r="U48" s="18">
        <f t="shared" si="2"/>
        <v>568</v>
      </c>
      <c r="V48" s="19">
        <f t="shared" si="5"/>
        <v>0.98415492957746475</v>
      </c>
      <c r="W48" s="15"/>
      <c r="X48" s="16">
        <v>0.70833333333334103</v>
      </c>
      <c r="Y48" s="17">
        <v>267</v>
      </c>
      <c r="Z48" s="18">
        <f t="shared" si="3"/>
        <v>267</v>
      </c>
      <c r="AA48" s="19">
        <f t="shared" si="6"/>
        <v>1</v>
      </c>
    </row>
    <row r="49" spans="1:27" s="20" customFormat="1" ht="14.45" customHeight="1" x14ac:dyDescent="0.2">
      <c r="A49" s="21">
        <v>0.71875000000000799</v>
      </c>
      <c r="B49" s="22">
        <v>510</v>
      </c>
      <c r="C49" s="23">
        <v>34</v>
      </c>
      <c r="D49" s="23">
        <v>6</v>
      </c>
      <c r="E49" s="23">
        <v>2</v>
      </c>
      <c r="F49" s="23">
        <v>2</v>
      </c>
      <c r="G49" s="23">
        <v>4</v>
      </c>
      <c r="H49" s="24">
        <v>2</v>
      </c>
      <c r="I49" s="25">
        <f t="shared" si="4"/>
        <v>560</v>
      </c>
      <c r="J49" s="22">
        <v>271</v>
      </c>
      <c r="K49" s="23">
        <v>17</v>
      </c>
      <c r="L49" s="23">
        <v>2</v>
      </c>
      <c r="M49" s="23">
        <v>9</v>
      </c>
      <c r="N49" s="23">
        <v>3</v>
      </c>
      <c r="O49" s="23">
        <v>1</v>
      </c>
      <c r="P49" s="24">
        <v>0</v>
      </c>
      <c r="Q49" s="25">
        <f t="shared" si="1"/>
        <v>303</v>
      </c>
      <c r="R49" s="15"/>
      <c r="S49" s="21">
        <v>0.71875000000000799</v>
      </c>
      <c r="T49" s="26">
        <v>542</v>
      </c>
      <c r="U49" s="27">
        <f t="shared" si="2"/>
        <v>554</v>
      </c>
      <c r="V49" s="28">
        <f t="shared" si="5"/>
        <v>0.97833935018050544</v>
      </c>
      <c r="W49" s="15"/>
      <c r="X49" s="21">
        <v>0.71875000000000799</v>
      </c>
      <c r="Y49" s="26">
        <v>302</v>
      </c>
      <c r="Z49" s="27">
        <f t="shared" si="3"/>
        <v>302</v>
      </c>
      <c r="AA49" s="28">
        <f t="shared" si="6"/>
        <v>1</v>
      </c>
    </row>
    <row r="50" spans="1:27" s="20" customFormat="1" ht="14.45" customHeight="1" x14ac:dyDescent="0.2">
      <c r="A50" s="29">
        <v>0.72916666666667496</v>
      </c>
      <c r="B50" s="22">
        <v>518</v>
      </c>
      <c r="C50" s="23">
        <v>35</v>
      </c>
      <c r="D50" s="23">
        <v>2</v>
      </c>
      <c r="E50" s="23">
        <v>8</v>
      </c>
      <c r="F50" s="23">
        <v>0</v>
      </c>
      <c r="G50" s="23">
        <v>0</v>
      </c>
      <c r="H50" s="24">
        <v>2</v>
      </c>
      <c r="I50" s="25">
        <f t="shared" si="4"/>
        <v>565</v>
      </c>
      <c r="J50" s="22">
        <v>250</v>
      </c>
      <c r="K50" s="23">
        <v>15</v>
      </c>
      <c r="L50" s="23">
        <v>3</v>
      </c>
      <c r="M50" s="23">
        <v>5</v>
      </c>
      <c r="N50" s="23">
        <v>2</v>
      </c>
      <c r="O50" s="23">
        <v>2</v>
      </c>
      <c r="P50" s="24">
        <v>0</v>
      </c>
      <c r="Q50" s="25">
        <f t="shared" si="1"/>
        <v>277</v>
      </c>
      <c r="R50" s="15"/>
      <c r="S50" s="21">
        <v>0.72916666666667496</v>
      </c>
      <c r="T50" s="26">
        <v>555</v>
      </c>
      <c r="U50" s="27">
        <f t="shared" si="2"/>
        <v>563</v>
      </c>
      <c r="V50" s="28">
        <f t="shared" si="5"/>
        <v>0.98579040852575484</v>
      </c>
      <c r="W50" s="15"/>
      <c r="X50" s="21">
        <v>0.72916666666667496</v>
      </c>
      <c r="Y50" s="26">
        <v>274</v>
      </c>
      <c r="Z50" s="27">
        <f t="shared" si="3"/>
        <v>275</v>
      </c>
      <c r="AA50" s="28">
        <f t="shared" si="6"/>
        <v>0.99636363636363634</v>
      </c>
    </row>
    <row r="51" spans="1:27" s="20" customFormat="1" ht="14.45" customHeight="1" thickBot="1" x14ac:dyDescent="0.25">
      <c r="A51" s="30">
        <v>0.73958333333334203</v>
      </c>
      <c r="B51" s="31">
        <v>474</v>
      </c>
      <c r="C51" s="32">
        <v>18</v>
      </c>
      <c r="D51" s="32">
        <v>2</v>
      </c>
      <c r="E51" s="32">
        <v>5</v>
      </c>
      <c r="F51" s="32">
        <v>2</v>
      </c>
      <c r="G51" s="32">
        <v>1</v>
      </c>
      <c r="H51" s="33">
        <v>1</v>
      </c>
      <c r="I51" s="34">
        <f t="shared" si="4"/>
        <v>503</v>
      </c>
      <c r="J51" s="31">
        <v>229</v>
      </c>
      <c r="K51" s="32">
        <v>9</v>
      </c>
      <c r="L51" s="32">
        <v>5</v>
      </c>
      <c r="M51" s="32">
        <v>6</v>
      </c>
      <c r="N51" s="32">
        <v>3</v>
      </c>
      <c r="O51" s="32">
        <v>0</v>
      </c>
      <c r="P51" s="33">
        <v>0</v>
      </c>
      <c r="Q51" s="34">
        <f t="shared" si="1"/>
        <v>252</v>
      </c>
      <c r="R51" s="15"/>
      <c r="S51" s="30">
        <v>0.73958333333334203</v>
      </c>
      <c r="T51" s="35">
        <v>497</v>
      </c>
      <c r="U51" s="36">
        <f t="shared" si="2"/>
        <v>501</v>
      </c>
      <c r="V51" s="37">
        <f t="shared" si="5"/>
        <v>0.99201596806387227</v>
      </c>
      <c r="W51" s="15"/>
      <c r="X51" s="30">
        <v>0.73958333333334203</v>
      </c>
      <c r="Y51" s="35">
        <v>251</v>
      </c>
      <c r="Z51" s="36">
        <f t="shared" si="3"/>
        <v>252</v>
      </c>
      <c r="AA51" s="37">
        <f t="shared" si="6"/>
        <v>0.99603174603174605</v>
      </c>
    </row>
    <row r="52" spans="1:27" s="20" customFormat="1" ht="14.45" customHeight="1" thickTop="1" x14ac:dyDescent="0.2">
      <c r="A52" s="10">
        <v>0.75000000000000999</v>
      </c>
      <c r="B52" s="11">
        <v>402</v>
      </c>
      <c r="C52" s="12">
        <v>30</v>
      </c>
      <c r="D52" s="12">
        <v>0</v>
      </c>
      <c r="E52" s="12">
        <v>9</v>
      </c>
      <c r="F52" s="12">
        <v>2</v>
      </c>
      <c r="G52" s="12">
        <v>0</v>
      </c>
      <c r="H52" s="13">
        <v>2</v>
      </c>
      <c r="I52" s="14">
        <f t="shared" si="4"/>
        <v>445</v>
      </c>
      <c r="J52" s="11">
        <v>229</v>
      </c>
      <c r="K52" s="12">
        <v>8</v>
      </c>
      <c r="L52" s="12">
        <v>0</v>
      </c>
      <c r="M52" s="12">
        <v>8</v>
      </c>
      <c r="N52" s="12">
        <v>3</v>
      </c>
      <c r="O52" s="12">
        <v>1</v>
      </c>
      <c r="P52" s="13">
        <v>0</v>
      </c>
      <c r="Q52" s="14">
        <f t="shared" si="1"/>
        <v>249</v>
      </c>
      <c r="R52" s="15"/>
      <c r="S52" s="16">
        <v>0.75000000000000999</v>
      </c>
      <c r="T52" s="17">
        <v>448</v>
      </c>
      <c r="U52" s="18">
        <f t="shared" si="2"/>
        <v>443</v>
      </c>
      <c r="V52" s="19">
        <f t="shared" si="5"/>
        <v>1.0112866817155757</v>
      </c>
      <c r="W52" s="15"/>
      <c r="X52" s="16">
        <v>0.75000000000000999</v>
      </c>
      <c r="Y52" s="17">
        <v>255</v>
      </c>
      <c r="Z52" s="18">
        <f t="shared" si="3"/>
        <v>248</v>
      </c>
      <c r="AA52" s="19">
        <f t="shared" si="6"/>
        <v>1.028225806451613</v>
      </c>
    </row>
    <row r="53" spans="1:27" s="20" customFormat="1" ht="14.45" customHeight="1" x14ac:dyDescent="0.2">
      <c r="A53" s="21">
        <v>0.76041666666667695</v>
      </c>
      <c r="B53" s="22">
        <v>355</v>
      </c>
      <c r="C53" s="23">
        <v>32</v>
      </c>
      <c r="D53" s="23">
        <v>1</v>
      </c>
      <c r="E53" s="23">
        <v>6</v>
      </c>
      <c r="F53" s="23">
        <v>3</v>
      </c>
      <c r="G53" s="23">
        <v>1</v>
      </c>
      <c r="H53" s="24">
        <v>0</v>
      </c>
      <c r="I53" s="25">
        <f t="shared" si="4"/>
        <v>398</v>
      </c>
      <c r="J53" s="22">
        <v>248</v>
      </c>
      <c r="K53" s="23">
        <v>14</v>
      </c>
      <c r="L53" s="23">
        <v>7</v>
      </c>
      <c r="M53" s="23">
        <v>8</v>
      </c>
      <c r="N53" s="23">
        <v>5</v>
      </c>
      <c r="O53" s="23">
        <v>0</v>
      </c>
      <c r="P53" s="24">
        <v>0</v>
      </c>
      <c r="Q53" s="25">
        <f t="shared" si="1"/>
        <v>282</v>
      </c>
      <c r="R53" s="15"/>
      <c r="S53" s="21">
        <v>0.76041666666667695</v>
      </c>
      <c r="T53" s="26">
        <v>397</v>
      </c>
      <c r="U53" s="27">
        <f t="shared" si="2"/>
        <v>397</v>
      </c>
      <c r="V53" s="28">
        <f t="shared" si="5"/>
        <v>1</v>
      </c>
      <c r="W53" s="15"/>
      <c r="X53" s="21">
        <v>0.76041666666667695</v>
      </c>
      <c r="Y53" s="26">
        <v>284</v>
      </c>
      <c r="Z53" s="27">
        <f t="shared" si="3"/>
        <v>282</v>
      </c>
      <c r="AA53" s="28">
        <f t="shared" si="6"/>
        <v>1.0070921985815602</v>
      </c>
    </row>
    <row r="54" spans="1:27" s="20" customFormat="1" ht="14.45" customHeight="1" x14ac:dyDescent="0.2">
      <c r="A54" s="29">
        <v>0.77083333333334403</v>
      </c>
      <c r="B54" s="22">
        <v>321</v>
      </c>
      <c r="C54" s="23">
        <v>12</v>
      </c>
      <c r="D54" s="23">
        <v>0</v>
      </c>
      <c r="E54" s="23">
        <v>2</v>
      </c>
      <c r="F54" s="23">
        <v>1</v>
      </c>
      <c r="G54" s="23">
        <v>1</v>
      </c>
      <c r="H54" s="24">
        <v>1</v>
      </c>
      <c r="I54" s="25">
        <f t="shared" si="4"/>
        <v>338</v>
      </c>
      <c r="J54" s="22">
        <v>230</v>
      </c>
      <c r="K54" s="23">
        <v>16</v>
      </c>
      <c r="L54" s="23">
        <v>5</v>
      </c>
      <c r="M54" s="23">
        <v>4</v>
      </c>
      <c r="N54" s="23">
        <v>3</v>
      </c>
      <c r="O54" s="23">
        <v>0</v>
      </c>
      <c r="P54" s="24">
        <v>0</v>
      </c>
      <c r="Q54" s="25">
        <f t="shared" si="1"/>
        <v>258</v>
      </c>
      <c r="R54" s="15"/>
      <c r="S54" s="21">
        <v>0.77083333333334403</v>
      </c>
      <c r="T54" s="26">
        <v>339</v>
      </c>
      <c r="U54" s="27">
        <f t="shared" si="2"/>
        <v>336</v>
      </c>
      <c r="V54" s="28">
        <f t="shared" si="5"/>
        <v>1.0089285714285714</v>
      </c>
      <c r="W54" s="15"/>
      <c r="X54" s="21">
        <v>0.77083333333334403</v>
      </c>
      <c r="Y54" s="26">
        <v>257</v>
      </c>
      <c r="Z54" s="27">
        <f t="shared" si="3"/>
        <v>258</v>
      </c>
      <c r="AA54" s="28">
        <f t="shared" si="6"/>
        <v>0.99612403100775193</v>
      </c>
    </row>
    <row r="55" spans="1:27" s="20" customFormat="1" ht="14.45" customHeight="1" thickBot="1" x14ac:dyDescent="0.25">
      <c r="A55" s="30">
        <v>0.78125000000001099</v>
      </c>
      <c r="B55" s="31">
        <v>253</v>
      </c>
      <c r="C55" s="32">
        <v>7</v>
      </c>
      <c r="D55" s="32">
        <v>4</v>
      </c>
      <c r="E55" s="32">
        <v>6</v>
      </c>
      <c r="F55" s="32">
        <v>0</v>
      </c>
      <c r="G55" s="32">
        <v>0</v>
      </c>
      <c r="H55" s="33">
        <v>0</v>
      </c>
      <c r="I55" s="34">
        <f t="shared" si="4"/>
        <v>270</v>
      </c>
      <c r="J55" s="31">
        <v>196</v>
      </c>
      <c r="K55" s="32">
        <v>10</v>
      </c>
      <c r="L55" s="32">
        <v>4</v>
      </c>
      <c r="M55" s="32">
        <v>5</v>
      </c>
      <c r="N55" s="32">
        <v>2</v>
      </c>
      <c r="O55" s="32">
        <v>0</v>
      </c>
      <c r="P55" s="33">
        <v>1</v>
      </c>
      <c r="Q55" s="34">
        <f t="shared" si="1"/>
        <v>218</v>
      </c>
      <c r="R55" s="15"/>
      <c r="S55" s="30">
        <v>0.78125000000001099</v>
      </c>
      <c r="T55" s="35">
        <v>271</v>
      </c>
      <c r="U55" s="36">
        <f t="shared" si="2"/>
        <v>270</v>
      </c>
      <c r="V55" s="37">
        <f t="shared" si="5"/>
        <v>1.0037037037037038</v>
      </c>
      <c r="W55" s="15"/>
      <c r="X55" s="30">
        <v>0.78125000000001099</v>
      </c>
      <c r="Y55" s="35">
        <v>216</v>
      </c>
      <c r="Z55" s="36">
        <f t="shared" si="3"/>
        <v>217</v>
      </c>
      <c r="AA55" s="37">
        <f t="shared" si="6"/>
        <v>0.99539170506912444</v>
      </c>
    </row>
    <row r="56" spans="1:27" s="20" customFormat="1" ht="14.45" customHeight="1" thickTop="1" thickBot="1" x14ac:dyDescent="0.25">
      <c r="A56" s="52" t="s">
        <v>14</v>
      </c>
      <c r="B56" s="53">
        <f t="shared" ref="B56:Q56" si="7">SUM(B8:B55)</f>
        <v>13273</v>
      </c>
      <c r="C56" s="54">
        <f t="shared" si="7"/>
        <v>2027</v>
      </c>
      <c r="D56" s="54">
        <f t="shared" si="7"/>
        <v>270</v>
      </c>
      <c r="E56" s="54">
        <f t="shared" si="7"/>
        <v>801</v>
      </c>
      <c r="F56" s="54">
        <f t="shared" si="7"/>
        <v>124</v>
      </c>
      <c r="G56" s="54">
        <f t="shared" si="7"/>
        <v>42</v>
      </c>
      <c r="H56" s="55">
        <f t="shared" si="7"/>
        <v>11</v>
      </c>
      <c r="I56" s="56">
        <f t="shared" si="7"/>
        <v>16548</v>
      </c>
      <c r="J56" s="53">
        <f t="shared" si="7"/>
        <v>12859</v>
      </c>
      <c r="K56" s="54">
        <f t="shared" si="7"/>
        <v>1890</v>
      </c>
      <c r="L56" s="54">
        <f t="shared" si="7"/>
        <v>264</v>
      </c>
      <c r="M56" s="54">
        <f t="shared" si="7"/>
        <v>839</v>
      </c>
      <c r="N56" s="54">
        <f t="shared" si="7"/>
        <v>131</v>
      </c>
      <c r="O56" s="54">
        <f t="shared" si="7"/>
        <v>34</v>
      </c>
      <c r="P56" s="55">
        <f t="shared" si="7"/>
        <v>30</v>
      </c>
      <c r="Q56" s="56">
        <f t="shared" si="7"/>
        <v>16047</v>
      </c>
      <c r="R56" s="15"/>
      <c r="S56" s="52" t="s">
        <v>14</v>
      </c>
      <c r="T56" s="57">
        <f>SUM(T8:T55)</f>
        <v>16391</v>
      </c>
      <c r="U56" s="58">
        <f>SUM(U8:U55)</f>
        <v>16495</v>
      </c>
      <c r="V56" s="59">
        <f t="shared" si="5"/>
        <v>0.99369505910882083</v>
      </c>
      <c r="W56" s="15"/>
      <c r="X56" s="52" t="s">
        <v>14</v>
      </c>
      <c r="Y56" s="57">
        <f>SUM(Y8:Y55)</f>
        <v>16018</v>
      </c>
      <c r="Z56" s="58">
        <f>SUM(Z8:Z55)</f>
        <v>15983</v>
      </c>
      <c r="AA56" s="59">
        <f t="shared" si="6"/>
        <v>1.0021898266908591</v>
      </c>
    </row>
    <row r="57" spans="1:27" ht="15" customHeight="1" thickTop="1" x14ac:dyDescent="0.3">
      <c r="A57" s="38"/>
    </row>
    <row r="58" spans="1:27" ht="15" customHeight="1" x14ac:dyDescent="0.3">
      <c r="A58" s="38"/>
    </row>
    <row r="59" spans="1:27" ht="15" customHeight="1" x14ac:dyDescent="0.3">
      <c r="A59" s="38"/>
    </row>
    <row r="60" spans="1:27" ht="15" customHeight="1" x14ac:dyDescent="0.3">
      <c r="A60" s="38"/>
    </row>
    <row r="61" spans="1:27" ht="15" customHeight="1" x14ac:dyDescent="0.3">
      <c r="A61" s="38"/>
    </row>
    <row r="62" spans="1:27" ht="15" customHeight="1" x14ac:dyDescent="0.3">
      <c r="A62" s="38"/>
    </row>
    <row r="63" spans="1:27" ht="15" customHeight="1" x14ac:dyDescent="0.3">
      <c r="A63" s="38"/>
    </row>
    <row r="64" spans="1:27" ht="15" customHeight="1" x14ac:dyDescent="0.3">
      <c r="A64" s="38"/>
    </row>
    <row r="65" spans="1:1" ht="15" customHeight="1" x14ac:dyDescent="0.3">
      <c r="A65" s="38"/>
    </row>
    <row r="66" spans="1:1" ht="15" customHeight="1" x14ac:dyDescent="0.3">
      <c r="A66" s="38"/>
    </row>
    <row r="67" spans="1:1" ht="15" customHeight="1" x14ac:dyDescent="0.3">
      <c r="A67" s="38"/>
    </row>
    <row r="68" spans="1:1" ht="15" customHeight="1" x14ac:dyDescent="0.3">
      <c r="A68" s="38"/>
    </row>
    <row r="69" spans="1:1" ht="15" customHeight="1" x14ac:dyDescent="0.3">
      <c r="A69" s="38"/>
    </row>
    <row r="70" spans="1:1" ht="15" customHeight="1" x14ac:dyDescent="0.3">
      <c r="A70" s="38"/>
    </row>
    <row r="71" spans="1:1" ht="15" customHeight="1" x14ac:dyDescent="0.3">
      <c r="A71" s="38"/>
    </row>
    <row r="72" spans="1:1" ht="15" customHeight="1" x14ac:dyDescent="0.3">
      <c r="A72" s="38"/>
    </row>
    <row r="73" spans="1:1" ht="15" customHeight="1" x14ac:dyDescent="0.3">
      <c r="A73" s="38"/>
    </row>
    <row r="74" spans="1:1" ht="15" customHeight="1" x14ac:dyDescent="0.3">
      <c r="A74" s="38"/>
    </row>
    <row r="75" spans="1:1" ht="15" customHeight="1" x14ac:dyDescent="0.3">
      <c r="A75" s="38"/>
    </row>
    <row r="76" spans="1:1" ht="15" customHeight="1" x14ac:dyDescent="0.3">
      <c r="A76" s="38"/>
    </row>
    <row r="77" spans="1:1" ht="15" customHeight="1" x14ac:dyDescent="0.3">
      <c r="A77" s="38"/>
    </row>
    <row r="78" spans="1:1" ht="15" customHeight="1" x14ac:dyDescent="0.3">
      <c r="A78" s="38"/>
    </row>
    <row r="79" spans="1:1" ht="15" customHeight="1" x14ac:dyDescent="0.3">
      <c r="A79" s="38"/>
    </row>
    <row r="80" spans="1:1" ht="15" customHeight="1" x14ac:dyDescent="0.3">
      <c r="A80" s="38"/>
    </row>
    <row r="81" spans="1:1" ht="15" customHeight="1" x14ac:dyDescent="0.3">
      <c r="A81" s="38"/>
    </row>
    <row r="82" spans="1:1" ht="15" customHeight="1" x14ac:dyDescent="0.3">
      <c r="A82" s="38"/>
    </row>
    <row r="83" spans="1:1" ht="15" customHeight="1" x14ac:dyDescent="0.3">
      <c r="A83" s="38"/>
    </row>
    <row r="84" spans="1:1" ht="15" customHeight="1" x14ac:dyDescent="0.3">
      <c r="A84" s="38"/>
    </row>
    <row r="85" spans="1:1" ht="15" customHeight="1" x14ac:dyDescent="0.3">
      <c r="A85" s="38"/>
    </row>
    <row r="86" spans="1:1" ht="15" customHeight="1" x14ac:dyDescent="0.3">
      <c r="A86" s="38"/>
    </row>
    <row r="87" spans="1:1" ht="15" customHeight="1" x14ac:dyDescent="0.3">
      <c r="A87" s="38"/>
    </row>
    <row r="88" spans="1:1" ht="15" customHeight="1" x14ac:dyDescent="0.3">
      <c r="A88" s="38"/>
    </row>
    <row r="89" spans="1:1" ht="15" customHeight="1" x14ac:dyDescent="0.3">
      <c r="A89" s="38"/>
    </row>
    <row r="90" spans="1:1" ht="15" customHeight="1" x14ac:dyDescent="0.3">
      <c r="A90" s="38"/>
    </row>
    <row r="91" spans="1:1" ht="15" customHeight="1" x14ac:dyDescent="0.3">
      <c r="A91" s="38"/>
    </row>
    <row r="92" spans="1:1" ht="15" customHeight="1" x14ac:dyDescent="0.3">
      <c r="A92" s="38"/>
    </row>
    <row r="93" spans="1:1" ht="15" customHeight="1" x14ac:dyDescent="0.3">
      <c r="A93" s="38"/>
    </row>
    <row r="94" spans="1:1" ht="15" customHeight="1" x14ac:dyDescent="0.3">
      <c r="A94" s="38"/>
    </row>
    <row r="95" spans="1:1" ht="15" customHeight="1" x14ac:dyDescent="0.3">
      <c r="A95" s="38"/>
    </row>
    <row r="96" spans="1:1" ht="15" customHeight="1" x14ac:dyDescent="0.3">
      <c r="A96" s="38"/>
    </row>
    <row r="97" spans="1:1" ht="15" customHeight="1" x14ac:dyDescent="0.3">
      <c r="A97" s="38"/>
    </row>
    <row r="98" spans="1:1" ht="15" customHeight="1" x14ac:dyDescent="0.3">
      <c r="A98" s="38"/>
    </row>
    <row r="99" spans="1:1" ht="15" customHeight="1" x14ac:dyDescent="0.3">
      <c r="A99" s="38"/>
    </row>
    <row r="100" spans="1:1" ht="15" customHeight="1" x14ac:dyDescent="0.3">
      <c r="A100" s="38"/>
    </row>
  </sheetData>
  <mergeCells count="18">
    <mergeCell ref="T6:U6"/>
    <mergeCell ref="V6:V7"/>
    <mergeCell ref="X6:X7"/>
    <mergeCell ref="Y6:Z6"/>
    <mergeCell ref="AA6:AA7"/>
    <mergeCell ref="A6:A7"/>
    <mergeCell ref="B6:H6"/>
    <mergeCell ref="I6:I7"/>
    <mergeCell ref="J6:P6"/>
    <mergeCell ref="Q6:Q7"/>
    <mergeCell ref="S6:S7"/>
    <mergeCell ref="A1:AA1"/>
    <mergeCell ref="A2:AA2"/>
    <mergeCell ref="A3:AA3"/>
    <mergeCell ref="A4:B4"/>
    <mergeCell ref="C4:Q4"/>
    <mergeCell ref="A5:B5"/>
    <mergeCell ref="C5:Q5"/>
  </mergeCells>
  <pageMargins left="0.35433070866141736" right="0.35433070866141736" top="0.59055118110236227" bottom="0.39370078740157483" header="0.39370078740157483" footer="0.19685039370078741"/>
  <pageSetup paperSize="9" scale="52" orientation="portrait" horizontalDpi="200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733E7-71B0-45B4-83B0-D422A613F216}">
  <dimension ref="A1:AA100"/>
  <sheetViews>
    <sheetView zoomScaleNormal="100" zoomScaleSheetLayoutView="75" workbookViewId="0">
      <pane ySplit="7" topLeftCell="A8" activePane="bottomLeft" state="frozen"/>
      <selection activeCell="B8" sqref="B8"/>
      <selection pane="bottomLeft" activeCell="AG19" sqref="AG19"/>
    </sheetView>
  </sheetViews>
  <sheetFormatPr defaultColWidth="6.7109375" defaultRowHeight="15" customHeight="1" x14ac:dyDescent="0.3"/>
  <cols>
    <col min="1" max="21" width="6.7109375" style="39"/>
    <col min="22" max="22" width="9.28515625" style="39" customWidth="1"/>
    <col min="23" max="26" width="6.7109375" style="39"/>
    <col min="27" max="27" width="9.28515625" style="39" customWidth="1"/>
    <col min="28" max="16384" width="6.7109375" style="39"/>
  </cols>
  <sheetData>
    <row r="1" spans="1:27" s="2" customFormat="1" ht="19.5" customHeight="1" x14ac:dyDescent="0.2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s="2" customFormat="1" ht="19.5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2" customFormat="1" ht="19.5" customHeight="1" x14ac:dyDescent="0.2">
      <c r="A3" s="4" t="s">
        <v>20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s="2" customFormat="1" ht="15.95" customHeight="1" x14ac:dyDescent="0.2">
      <c r="A4" s="6" t="s">
        <v>1</v>
      </c>
      <c r="B4" s="6"/>
      <c r="C4" s="6">
        <v>25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27" s="2" customFormat="1" ht="15.75" customHeight="1" thickBot="1" x14ac:dyDescent="0.25">
      <c r="A5" s="6" t="s">
        <v>2</v>
      </c>
      <c r="B5" s="6"/>
      <c r="C5" s="7">
        <v>44887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27" s="9" customFormat="1" ht="14.45" customHeight="1" thickTop="1" x14ac:dyDescent="0.2">
      <c r="A6" s="40" t="s">
        <v>3</v>
      </c>
      <c r="B6" s="41" t="s">
        <v>15</v>
      </c>
      <c r="C6" s="42"/>
      <c r="D6" s="42"/>
      <c r="E6" s="42"/>
      <c r="F6" s="42"/>
      <c r="G6" s="42"/>
      <c r="H6" s="42"/>
      <c r="I6" s="47" t="s">
        <v>4</v>
      </c>
      <c r="J6" s="41" t="s">
        <v>16</v>
      </c>
      <c r="K6" s="42"/>
      <c r="L6" s="42"/>
      <c r="M6" s="42"/>
      <c r="N6" s="42"/>
      <c r="O6" s="42"/>
      <c r="P6" s="42"/>
      <c r="Q6" s="47" t="s">
        <v>4</v>
      </c>
      <c r="R6" s="8"/>
      <c r="S6" s="40" t="s">
        <v>3</v>
      </c>
      <c r="T6" s="41" t="str">
        <f>B6</f>
        <v>NORTHBOUND</v>
      </c>
      <c r="U6" s="42"/>
      <c r="V6" s="47" t="s">
        <v>5</v>
      </c>
      <c r="W6" s="8"/>
      <c r="X6" s="40" t="s">
        <v>3</v>
      </c>
      <c r="Y6" s="41" t="str">
        <f>J6</f>
        <v>SOUTHBOUND</v>
      </c>
      <c r="Z6" s="42"/>
      <c r="AA6" s="47" t="s">
        <v>5</v>
      </c>
    </row>
    <row r="7" spans="1:27" s="9" customFormat="1" ht="14.45" customHeight="1" thickBot="1" x14ac:dyDescent="0.25">
      <c r="A7" s="43"/>
      <c r="B7" s="44" t="s">
        <v>6</v>
      </c>
      <c r="C7" s="45" t="s">
        <v>7</v>
      </c>
      <c r="D7" s="45" t="s">
        <v>8</v>
      </c>
      <c r="E7" s="45" t="s">
        <v>9</v>
      </c>
      <c r="F7" s="45" t="s">
        <v>10</v>
      </c>
      <c r="G7" s="45" t="s">
        <v>11</v>
      </c>
      <c r="H7" s="46" t="s">
        <v>12</v>
      </c>
      <c r="I7" s="48"/>
      <c r="J7" s="49" t="str">
        <f>$B$7</f>
        <v>CAR</v>
      </c>
      <c r="K7" s="50" t="str">
        <f>$C$7</f>
        <v>LGV</v>
      </c>
      <c r="L7" s="50" t="str">
        <f>$D$7</f>
        <v>OGV1</v>
      </c>
      <c r="M7" s="50" t="str">
        <f>$E$7</f>
        <v>OGV2</v>
      </c>
      <c r="N7" s="50" t="str">
        <f>$F$7</f>
        <v>BUS</v>
      </c>
      <c r="O7" s="50" t="str">
        <f>$G$7</f>
        <v>M/C</v>
      </c>
      <c r="P7" s="51" t="str">
        <f>$H$7</f>
        <v>P/C</v>
      </c>
      <c r="Q7" s="48"/>
      <c r="R7" s="8"/>
      <c r="S7" s="43"/>
      <c r="T7" s="44" t="s">
        <v>17</v>
      </c>
      <c r="U7" s="46" t="s">
        <v>13</v>
      </c>
      <c r="V7" s="48"/>
      <c r="W7" s="8"/>
      <c r="X7" s="43"/>
      <c r="Y7" s="44" t="s">
        <v>17</v>
      </c>
      <c r="Z7" s="46" t="s">
        <v>13</v>
      </c>
      <c r="AA7" s="48"/>
    </row>
    <row r="8" spans="1:27" s="20" customFormat="1" ht="14.45" customHeight="1" thickTop="1" x14ac:dyDescent="0.2">
      <c r="A8" s="10">
        <v>0.29166666666666669</v>
      </c>
      <c r="B8" s="11">
        <v>101</v>
      </c>
      <c r="C8" s="12">
        <v>12</v>
      </c>
      <c r="D8" s="12">
        <v>6</v>
      </c>
      <c r="E8" s="12">
        <v>20</v>
      </c>
      <c r="F8" s="12">
        <v>2</v>
      </c>
      <c r="G8" s="12">
        <v>1</v>
      </c>
      <c r="H8" s="13">
        <v>1</v>
      </c>
      <c r="I8" s="14">
        <f t="shared" ref="I8:I11" si="0">SUM(B8:H8)</f>
        <v>143</v>
      </c>
      <c r="J8" s="11">
        <v>292</v>
      </c>
      <c r="K8" s="12">
        <v>42</v>
      </c>
      <c r="L8" s="12">
        <v>3</v>
      </c>
      <c r="M8" s="12">
        <v>21</v>
      </c>
      <c r="N8" s="12">
        <v>2</v>
      </c>
      <c r="O8" s="12">
        <v>1</v>
      </c>
      <c r="P8" s="13">
        <v>0</v>
      </c>
      <c r="Q8" s="14">
        <f t="shared" ref="Q8:Q55" si="1">SUM(J8:P8)</f>
        <v>361</v>
      </c>
      <c r="R8" s="15"/>
      <c r="S8" s="16">
        <v>0.29166666666666669</v>
      </c>
      <c r="T8" s="17">
        <v>146</v>
      </c>
      <c r="U8" s="18">
        <f t="shared" ref="U8:U55" si="2">SUM(B8:F8)</f>
        <v>141</v>
      </c>
      <c r="V8" s="19">
        <f>T8/U8</f>
        <v>1.0354609929078014</v>
      </c>
      <c r="W8" s="15"/>
      <c r="X8" s="16">
        <v>0.29166666666666669</v>
      </c>
      <c r="Y8" s="17">
        <v>370</v>
      </c>
      <c r="Z8" s="18">
        <f t="shared" ref="Z8:Z55" si="3">SUM(J8:N8)</f>
        <v>360</v>
      </c>
      <c r="AA8" s="19">
        <f>Y8/Z8</f>
        <v>1.0277777777777777</v>
      </c>
    </row>
    <row r="9" spans="1:27" s="20" customFormat="1" ht="14.45" customHeight="1" x14ac:dyDescent="0.2">
      <c r="A9" s="21">
        <v>0.30208333333333331</v>
      </c>
      <c r="B9" s="22">
        <v>123</v>
      </c>
      <c r="C9" s="23">
        <v>26</v>
      </c>
      <c r="D9" s="23">
        <v>5</v>
      </c>
      <c r="E9" s="23">
        <v>22</v>
      </c>
      <c r="F9" s="23">
        <v>1</v>
      </c>
      <c r="G9" s="23">
        <v>0</v>
      </c>
      <c r="H9" s="24">
        <v>0</v>
      </c>
      <c r="I9" s="25">
        <f t="shared" si="0"/>
        <v>177</v>
      </c>
      <c r="J9" s="22">
        <v>425</v>
      </c>
      <c r="K9" s="23">
        <v>54</v>
      </c>
      <c r="L9" s="23">
        <v>12</v>
      </c>
      <c r="M9" s="23">
        <v>15</v>
      </c>
      <c r="N9" s="23">
        <v>1</v>
      </c>
      <c r="O9" s="23">
        <v>2</v>
      </c>
      <c r="P9" s="24">
        <v>2</v>
      </c>
      <c r="Q9" s="25">
        <f t="shared" si="1"/>
        <v>511</v>
      </c>
      <c r="R9" s="15"/>
      <c r="S9" s="21">
        <v>0.30208333333333331</v>
      </c>
      <c r="T9" s="26">
        <v>185</v>
      </c>
      <c r="U9" s="27">
        <f t="shared" si="2"/>
        <v>177</v>
      </c>
      <c r="V9" s="28">
        <f>T9/U9</f>
        <v>1.0451977401129944</v>
      </c>
      <c r="W9" s="15"/>
      <c r="X9" s="21">
        <v>0.30208333333333331</v>
      </c>
      <c r="Y9" s="26">
        <v>488</v>
      </c>
      <c r="Z9" s="27">
        <f t="shared" si="3"/>
        <v>507</v>
      </c>
      <c r="AA9" s="28">
        <f>Y9/Z9</f>
        <v>0.96252465483234717</v>
      </c>
    </row>
    <row r="10" spans="1:27" s="20" customFormat="1" ht="14.45" customHeight="1" x14ac:dyDescent="0.2">
      <c r="A10" s="29">
        <v>0.3125</v>
      </c>
      <c r="B10" s="22">
        <v>158</v>
      </c>
      <c r="C10" s="23">
        <v>37</v>
      </c>
      <c r="D10" s="23">
        <v>9</v>
      </c>
      <c r="E10" s="23">
        <v>23</v>
      </c>
      <c r="F10" s="23">
        <v>4</v>
      </c>
      <c r="G10" s="23">
        <v>1</v>
      </c>
      <c r="H10" s="24">
        <v>1</v>
      </c>
      <c r="I10" s="25">
        <f t="shared" si="0"/>
        <v>233</v>
      </c>
      <c r="J10" s="22">
        <v>464</v>
      </c>
      <c r="K10" s="23">
        <v>80</v>
      </c>
      <c r="L10" s="23">
        <v>4</v>
      </c>
      <c r="M10" s="23">
        <v>18</v>
      </c>
      <c r="N10" s="23">
        <v>3</v>
      </c>
      <c r="O10" s="23">
        <v>0</v>
      </c>
      <c r="P10" s="24">
        <v>2</v>
      </c>
      <c r="Q10" s="25">
        <f t="shared" si="1"/>
        <v>571</v>
      </c>
      <c r="R10" s="15"/>
      <c r="S10" s="21">
        <v>0.3125</v>
      </c>
      <c r="T10" s="26">
        <v>206</v>
      </c>
      <c r="U10" s="27">
        <f t="shared" si="2"/>
        <v>231</v>
      </c>
      <c r="V10" s="28">
        <f>T10/U10</f>
        <v>0.89177489177489178</v>
      </c>
      <c r="W10" s="15"/>
      <c r="X10" s="21">
        <v>0.3125</v>
      </c>
      <c r="Y10" s="26">
        <v>600</v>
      </c>
      <c r="Z10" s="27">
        <f t="shared" si="3"/>
        <v>569</v>
      </c>
      <c r="AA10" s="28">
        <f>Y10/Z10</f>
        <v>1.0544815465729349</v>
      </c>
    </row>
    <row r="11" spans="1:27" s="20" customFormat="1" ht="14.45" customHeight="1" thickBot="1" x14ac:dyDescent="0.25">
      <c r="A11" s="30">
        <v>0.32291666666666669</v>
      </c>
      <c r="B11" s="31">
        <v>221</v>
      </c>
      <c r="C11" s="32">
        <v>39</v>
      </c>
      <c r="D11" s="32">
        <v>9</v>
      </c>
      <c r="E11" s="32">
        <v>26</v>
      </c>
      <c r="F11" s="32">
        <v>3</v>
      </c>
      <c r="G11" s="32">
        <v>2</v>
      </c>
      <c r="H11" s="33">
        <v>0</v>
      </c>
      <c r="I11" s="34">
        <f t="shared" si="0"/>
        <v>300</v>
      </c>
      <c r="J11" s="31">
        <v>462</v>
      </c>
      <c r="K11" s="32">
        <v>80</v>
      </c>
      <c r="L11" s="32">
        <v>5</v>
      </c>
      <c r="M11" s="32">
        <v>9</v>
      </c>
      <c r="N11" s="32">
        <v>6</v>
      </c>
      <c r="O11" s="32">
        <v>1</v>
      </c>
      <c r="P11" s="33">
        <v>1</v>
      </c>
      <c r="Q11" s="34">
        <f t="shared" si="1"/>
        <v>564</v>
      </c>
      <c r="R11" s="15"/>
      <c r="S11" s="30">
        <v>0.32291666666666669</v>
      </c>
      <c r="T11" s="35">
        <v>316</v>
      </c>
      <c r="U11" s="36">
        <f t="shared" si="2"/>
        <v>298</v>
      </c>
      <c r="V11" s="37">
        <f>T11/U11</f>
        <v>1.0604026845637584</v>
      </c>
      <c r="W11" s="15"/>
      <c r="X11" s="30">
        <v>0.32291666666666669</v>
      </c>
      <c r="Y11" s="35">
        <v>622</v>
      </c>
      <c r="Z11" s="36">
        <f t="shared" si="3"/>
        <v>562</v>
      </c>
      <c r="AA11" s="37">
        <f>Y11/Z11</f>
        <v>1.106761565836299</v>
      </c>
    </row>
    <row r="12" spans="1:27" s="20" customFormat="1" ht="14.45" customHeight="1" thickTop="1" x14ac:dyDescent="0.2">
      <c r="A12" s="10">
        <v>0.33333333333333298</v>
      </c>
      <c r="B12" s="11">
        <v>262</v>
      </c>
      <c r="C12" s="12">
        <v>49</v>
      </c>
      <c r="D12" s="12">
        <v>11</v>
      </c>
      <c r="E12" s="12">
        <v>19</v>
      </c>
      <c r="F12" s="12">
        <v>4</v>
      </c>
      <c r="G12" s="12">
        <v>1</v>
      </c>
      <c r="H12" s="13">
        <v>0</v>
      </c>
      <c r="I12" s="14">
        <f t="shared" ref="I12:I55" si="4">SUM(B12:H12)</f>
        <v>346</v>
      </c>
      <c r="J12" s="11">
        <v>470</v>
      </c>
      <c r="K12" s="12">
        <v>61</v>
      </c>
      <c r="L12" s="12">
        <v>7</v>
      </c>
      <c r="M12" s="12">
        <v>16</v>
      </c>
      <c r="N12" s="12">
        <v>3</v>
      </c>
      <c r="O12" s="12">
        <v>0</v>
      </c>
      <c r="P12" s="13">
        <v>3</v>
      </c>
      <c r="Q12" s="14">
        <f t="shared" si="1"/>
        <v>560</v>
      </c>
      <c r="R12" s="15"/>
      <c r="S12" s="16">
        <v>0.33333333333333298</v>
      </c>
      <c r="T12" s="17">
        <v>384</v>
      </c>
      <c r="U12" s="18">
        <f t="shared" si="2"/>
        <v>345</v>
      </c>
      <c r="V12" s="19">
        <f t="shared" ref="V12:V56" si="5">T12/U12</f>
        <v>1.1130434782608696</v>
      </c>
      <c r="W12" s="15"/>
      <c r="X12" s="16">
        <v>0.33333333333333298</v>
      </c>
      <c r="Y12" s="17">
        <v>537</v>
      </c>
      <c r="Z12" s="18">
        <f t="shared" si="3"/>
        <v>557</v>
      </c>
      <c r="AA12" s="19">
        <f t="shared" ref="AA12:AA56" si="6">Y12/Z12</f>
        <v>0.96409335727109513</v>
      </c>
    </row>
    <row r="13" spans="1:27" s="20" customFormat="1" ht="14.45" customHeight="1" x14ac:dyDescent="0.2">
      <c r="A13" s="21">
        <v>0.34375</v>
      </c>
      <c r="B13" s="22">
        <v>239</v>
      </c>
      <c r="C13" s="23">
        <v>45</v>
      </c>
      <c r="D13" s="23">
        <v>7</v>
      </c>
      <c r="E13" s="23">
        <v>18</v>
      </c>
      <c r="F13" s="23">
        <v>8</v>
      </c>
      <c r="G13" s="23">
        <v>0</v>
      </c>
      <c r="H13" s="24">
        <v>0</v>
      </c>
      <c r="I13" s="25">
        <f t="shared" si="4"/>
        <v>317</v>
      </c>
      <c r="J13" s="22">
        <v>450</v>
      </c>
      <c r="K13" s="23">
        <v>47</v>
      </c>
      <c r="L13" s="23">
        <v>8</v>
      </c>
      <c r="M13" s="23">
        <v>21</v>
      </c>
      <c r="N13" s="23">
        <v>0</v>
      </c>
      <c r="O13" s="23">
        <v>2</v>
      </c>
      <c r="P13" s="24">
        <v>2</v>
      </c>
      <c r="Q13" s="25">
        <f t="shared" si="1"/>
        <v>530</v>
      </c>
      <c r="R13" s="15"/>
      <c r="S13" s="21">
        <v>0.34375</v>
      </c>
      <c r="T13" s="26">
        <v>325</v>
      </c>
      <c r="U13" s="27">
        <f t="shared" si="2"/>
        <v>317</v>
      </c>
      <c r="V13" s="28">
        <f t="shared" si="5"/>
        <v>1.025236593059937</v>
      </c>
      <c r="W13" s="15"/>
      <c r="X13" s="21">
        <v>0.34375</v>
      </c>
      <c r="Y13" s="26">
        <v>541</v>
      </c>
      <c r="Z13" s="27">
        <f t="shared" si="3"/>
        <v>526</v>
      </c>
      <c r="AA13" s="28">
        <f t="shared" si="6"/>
        <v>1.0285171102661597</v>
      </c>
    </row>
    <row r="14" spans="1:27" s="20" customFormat="1" ht="14.45" customHeight="1" x14ac:dyDescent="0.2">
      <c r="A14" s="29">
        <v>0.35416666666666602</v>
      </c>
      <c r="B14" s="22">
        <v>242</v>
      </c>
      <c r="C14" s="23">
        <v>40</v>
      </c>
      <c r="D14" s="23">
        <v>12</v>
      </c>
      <c r="E14" s="23">
        <v>20</v>
      </c>
      <c r="F14" s="23">
        <v>2</v>
      </c>
      <c r="G14" s="23">
        <v>1</v>
      </c>
      <c r="H14" s="24">
        <v>0</v>
      </c>
      <c r="I14" s="25">
        <f t="shared" si="4"/>
        <v>317</v>
      </c>
      <c r="J14" s="22">
        <v>406</v>
      </c>
      <c r="K14" s="23">
        <v>50</v>
      </c>
      <c r="L14" s="23">
        <v>8</v>
      </c>
      <c r="M14" s="23">
        <v>19</v>
      </c>
      <c r="N14" s="23">
        <v>0</v>
      </c>
      <c r="O14" s="23">
        <v>2</v>
      </c>
      <c r="P14" s="24">
        <v>0</v>
      </c>
      <c r="Q14" s="25">
        <f t="shared" si="1"/>
        <v>485</v>
      </c>
      <c r="R14" s="15"/>
      <c r="S14" s="21">
        <v>0.35416666666666602</v>
      </c>
      <c r="T14" s="26">
        <v>347</v>
      </c>
      <c r="U14" s="27">
        <f t="shared" si="2"/>
        <v>316</v>
      </c>
      <c r="V14" s="28">
        <f t="shared" si="5"/>
        <v>1.0981012658227849</v>
      </c>
      <c r="W14" s="15"/>
      <c r="X14" s="21">
        <v>0.35416666666666602</v>
      </c>
      <c r="Y14" s="26">
        <v>445</v>
      </c>
      <c r="Z14" s="27">
        <f t="shared" si="3"/>
        <v>483</v>
      </c>
      <c r="AA14" s="28">
        <f t="shared" si="6"/>
        <v>0.92132505175983437</v>
      </c>
    </row>
    <row r="15" spans="1:27" s="20" customFormat="1" ht="14.45" customHeight="1" thickBot="1" x14ac:dyDescent="0.25">
      <c r="A15" s="30">
        <v>0.36458333333333298</v>
      </c>
      <c r="B15" s="31">
        <v>194</v>
      </c>
      <c r="C15" s="32">
        <v>50</v>
      </c>
      <c r="D15" s="32">
        <v>10</v>
      </c>
      <c r="E15" s="32">
        <v>16</v>
      </c>
      <c r="F15" s="32">
        <v>3</v>
      </c>
      <c r="G15" s="32">
        <v>2</v>
      </c>
      <c r="H15" s="33">
        <v>0</v>
      </c>
      <c r="I15" s="34">
        <f t="shared" si="4"/>
        <v>275</v>
      </c>
      <c r="J15" s="31">
        <v>406</v>
      </c>
      <c r="K15" s="32">
        <v>61</v>
      </c>
      <c r="L15" s="32">
        <v>8</v>
      </c>
      <c r="M15" s="32">
        <v>18</v>
      </c>
      <c r="N15" s="32">
        <v>6</v>
      </c>
      <c r="O15" s="32">
        <v>0</v>
      </c>
      <c r="P15" s="33">
        <v>0</v>
      </c>
      <c r="Q15" s="34">
        <f t="shared" si="1"/>
        <v>499</v>
      </c>
      <c r="R15" s="15"/>
      <c r="S15" s="30">
        <v>0.36458333333333298</v>
      </c>
      <c r="T15" s="35">
        <v>295</v>
      </c>
      <c r="U15" s="36">
        <f t="shared" si="2"/>
        <v>273</v>
      </c>
      <c r="V15" s="37">
        <f t="shared" si="5"/>
        <v>1.0805860805860805</v>
      </c>
      <c r="W15" s="15"/>
      <c r="X15" s="30">
        <v>0.36458333333333298</v>
      </c>
      <c r="Y15" s="35">
        <v>472</v>
      </c>
      <c r="Z15" s="36">
        <f t="shared" si="3"/>
        <v>499</v>
      </c>
      <c r="AA15" s="37">
        <f t="shared" si="6"/>
        <v>0.94589178356713421</v>
      </c>
    </row>
    <row r="16" spans="1:27" s="20" customFormat="1" ht="14.45" customHeight="1" thickTop="1" x14ac:dyDescent="0.2">
      <c r="A16" s="10">
        <v>0.375</v>
      </c>
      <c r="B16" s="11">
        <v>177</v>
      </c>
      <c r="C16" s="12">
        <v>40</v>
      </c>
      <c r="D16" s="12">
        <v>10</v>
      </c>
      <c r="E16" s="12">
        <v>20</v>
      </c>
      <c r="F16" s="12">
        <v>1</v>
      </c>
      <c r="G16" s="12">
        <v>1</v>
      </c>
      <c r="H16" s="13">
        <v>0</v>
      </c>
      <c r="I16" s="14">
        <f t="shared" si="4"/>
        <v>249</v>
      </c>
      <c r="J16" s="11">
        <v>428</v>
      </c>
      <c r="K16" s="12">
        <v>57</v>
      </c>
      <c r="L16" s="12">
        <v>10</v>
      </c>
      <c r="M16" s="12">
        <v>24</v>
      </c>
      <c r="N16" s="12">
        <v>5</v>
      </c>
      <c r="O16" s="12">
        <v>1</v>
      </c>
      <c r="P16" s="13">
        <v>1</v>
      </c>
      <c r="Q16" s="14">
        <f t="shared" si="1"/>
        <v>526</v>
      </c>
      <c r="R16" s="15"/>
      <c r="S16" s="16">
        <v>0.375</v>
      </c>
      <c r="T16" s="17">
        <v>233</v>
      </c>
      <c r="U16" s="18">
        <f t="shared" si="2"/>
        <v>248</v>
      </c>
      <c r="V16" s="19">
        <f t="shared" si="5"/>
        <v>0.93951612903225812</v>
      </c>
      <c r="W16" s="15"/>
      <c r="X16" s="16">
        <v>0.375</v>
      </c>
      <c r="Y16" s="17">
        <v>486</v>
      </c>
      <c r="Z16" s="18">
        <f t="shared" si="3"/>
        <v>524</v>
      </c>
      <c r="AA16" s="19">
        <f t="shared" si="6"/>
        <v>0.9274809160305344</v>
      </c>
    </row>
    <row r="17" spans="1:27" s="20" customFormat="1" ht="14.45" customHeight="1" x14ac:dyDescent="0.2">
      <c r="A17" s="21">
        <v>0.38541666666666602</v>
      </c>
      <c r="B17" s="22">
        <v>167</v>
      </c>
      <c r="C17" s="23">
        <v>41</v>
      </c>
      <c r="D17" s="23">
        <v>18</v>
      </c>
      <c r="E17" s="23">
        <v>24</v>
      </c>
      <c r="F17" s="23">
        <v>3</v>
      </c>
      <c r="G17" s="23">
        <v>0</v>
      </c>
      <c r="H17" s="24">
        <v>0</v>
      </c>
      <c r="I17" s="25">
        <f t="shared" si="4"/>
        <v>253</v>
      </c>
      <c r="J17" s="22">
        <v>376</v>
      </c>
      <c r="K17" s="23">
        <v>58</v>
      </c>
      <c r="L17" s="23">
        <v>9</v>
      </c>
      <c r="M17" s="23">
        <v>25</v>
      </c>
      <c r="N17" s="23">
        <v>5</v>
      </c>
      <c r="O17" s="23">
        <v>4</v>
      </c>
      <c r="P17" s="24">
        <v>1</v>
      </c>
      <c r="Q17" s="25">
        <f t="shared" si="1"/>
        <v>478</v>
      </c>
      <c r="R17" s="15"/>
      <c r="S17" s="21">
        <v>0.38541666666666602</v>
      </c>
      <c r="T17" s="26">
        <v>221</v>
      </c>
      <c r="U17" s="27">
        <f t="shared" si="2"/>
        <v>253</v>
      </c>
      <c r="V17" s="28">
        <f t="shared" si="5"/>
        <v>0.87351778656126478</v>
      </c>
      <c r="W17" s="15"/>
      <c r="X17" s="21">
        <v>0.38541666666666602</v>
      </c>
      <c r="Y17" s="26">
        <v>433</v>
      </c>
      <c r="Z17" s="27">
        <f t="shared" si="3"/>
        <v>473</v>
      </c>
      <c r="AA17" s="28">
        <f t="shared" si="6"/>
        <v>0.91543340380549687</v>
      </c>
    </row>
    <row r="18" spans="1:27" s="20" customFormat="1" ht="14.45" customHeight="1" x14ac:dyDescent="0.2">
      <c r="A18" s="29">
        <v>0.39583333333333298</v>
      </c>
      <c r="B18" s="22">
        <v>166</v>
      </c>
      <c r="C18" s="23">
        <v>40</v>
      </c>
      <c r="D18" s="23">
        <v>6</v>
      </c>
      <c r="E18" s="23">
        <v>24</v>
      </c>
      <c r="F18" s="23">
        <v>2</v>
      </c>
      <c r="G18" s="23">
        <v>2</v>
      </c>
      <c r="H18" s="24">
        <v>0</v>
      </c>
      <c r="I18" s="25">
        <f t="shared" si="4"/>
        <v>240</v>
      </c>
      <c r="J18" s="22">
        <v>308</v>
      </c>
      <c r="K18" s="23">
        <v>50</v>
      </c>
      <c r="L18" s="23">
        <v>8</v>
      </c>
      <c r="M18" s="23">
        <v>24</v>
      </c>
      <c r="N18" s="23">
        <v>3</v>
      </c>
      <c r="O18" s="23">
        <v>0</v>
      </c>
      <c r="P18" s="24">
        <v>0</v>
      </c>
      <c r="Q18" s="25">
        <f t="shared" si="1"/>
        <v>393</v>
      </c>
      <c r="R18" s="15"/>
      <c r="S18" s="21">
        <v>0.39583333333333298</v>
      </c>
      <c r="T18" s="26">
        <v>230</v>
      </c>
      <c r="U18" s="27">
        <f t="shared" si="2"/>
        <v>238</v>
      </c>
      <c r="V18" s="28">
        <f t="shared" si="5"/>
        <v>0.96638655462184875</v>
      </c>
      <c r="W18" s="15"/>
      <c r="X18" s="21">
        <v>0.39583333333333298</v>
      </c>
      <c r="Y18" s="26">
        <v>336</v>
      </c>
      <c r="Z18" s="27">
        <f t="shared" si="3"/>
        <v>393</v>
      </c>
      <c r="AA18" s="28">
        <f t="shared" si="6"/>
        <v>0.85496183206106868</v>
      </c>
    </row>
    <row r="19" spans="1:27" s="20" customFormat="1" ht="14.45" customHeight="1" thickBot="1" x14ac:dyDescent="0.25">
      <c r="A19" s="30">
        <v>0.40625</v>
      </c>
      <c r="B19" s="31">
        <v>165</v>
      </c>
      <c r="C19" s="32">
        <v>31</v>
      </c>
      <c r="D19" s="32">
        <v>6</v>
      </c>
      <c r="E19" s="32">
        <v>20</v>
      </c>
      <c r="F19" s="32">
        <v>3</v>
      </c>
      <c r="G19" s="32">
        <v>1</v>
      </c>
      <c r="H19" s="33">
        <v>1</v>
      </c>
      <c r="I19" s="34">
        <f t="shared" si="4"/>
        <v>227</v>
      </c>
      <c r="J19" s="31">
        <v>239</v>
      </c>
      <c r="K19" s="32">
        <v>41</v>
      </c>
      <c r="L19" s="32">
        <v>6</v>
      </c>
      <c r="M19" s="32">
        <v>20</v>
      </c>
      <c r="N19" s="32">
        <v>2</v>
      </c>
      <c r="O19" s="32">
        <v>1</v>
      </c>
      <c r="P19" s="33">
        <v>0</v>
      </c>
      <c r="Q19" s="34">
        <f t="shared" si="1"/>
        <v>309</v>
      </c>
      <c r="R19" s="15"/>
      <c r="S19" s="30">
        <v>0.40625</v>
      </c>
      <c r="T19" s="35">
        <v>275</v>
      </c>
      <c r="U19" s="36">
        <f t="shared" si="2"/>
        <v>225</v>
      </c>
      <c r="V19" s="37">
        <f t="shared" si="5"/>
        <v>1.2222222222222223</v>
      </c>
      <c r="W19" s="15"/>
      <c r="X19" s="30">
        <v>0.40625</v>
      </c>
      <c r="Y19" s="35">
        <v>326</v>
      </c>
      <c r="Z19" s="36">
        <f t="shared" si="3"/>
        <v>308</v>
      </c>
      <c r="AA19" s="37">
        <f t="shared" si="6"/>
        <v>1.0584415584415585</v>
      </c>
    </row>
    <row r="20" spans="1:27" s="20" customFormat="1" ht="14.45" customHeight="1" thickTop="1" x14ac:dyDescent="0.2">
      <c r="A20" s="10">
        <v>0.41666666666666702</v>
      </c>
      <c r="B20" s="11">
        <v>165</v>
      </c>
      <c r="C20" s="12">
        <v>41</v>
      </c>
      <c r="D20" s="12">
        <v>11</v>
      </c>
      <c r="E20" s="12">
        <v>21</v>
      </c>
      <c r="F20" s="12">
        <v>2</v>
      </c>
      <c r="G20" s="12">
        <v>0</v>
      </c>
      <c r="H20" s="13">
        <v>0</v>
      </c>
      <c r="I20" s="14">
        <f t="shared" si="4"/>
        <v>240</v>
      </c>
      <c r="J20" s="11">
        <v>229</v>
      </c>
      <c r="K20" s="12">
        <v>51</v>
      </c>
      <c r="L20" s="12">
        <v>6</v>
      </c>
      <c r="M20" s="12">
        <v>27</v>
      </c>
      <c r="N20" s="12">
        <v>2</v>
      </c>
      <c r="O20" s="12">
        <v>0</v>
      </c>
      <c r="P20" s="13">
        <v>1</v>
      </c>
      <c r="Q20" s="14">
        <f t="shared" si="1"/>
        <v>316</v>
      </c>
      <c r="R20" s="15"/>
      <c r="S20" s="16">
        <v>0.41666666666666702</v>
      </c>
      <c r="T20" s="17">
        <v>234</v>
      </c>
      <c r="U20" s="18">
        <f t="shared" si="2"/>
        <v>240</v>
      </c>
      <c r="V20" s="19">
        <f t="shared" si="5"/>
        <v>0.97499999999999998</v>
      </c>
      <c r="W20" s="15"/>
      <c r="X20" s="16">
        <v>0.41666666666666702</v>
      </c>
      <c r="Y20" s="17">
        <v>298</v>
      </c>
      <c r="Z20" s="18">
        <f t="shared" si="3"/>
        <v>315</v>
      </c>
      <c r="AA20" s="19">
        <f t="shared" si="6"/>
        <v>0.946031746031746</v>
      </c>
    </row>
    <row r="21" spans="1:27" s="20" customFormat="1" ht="14.45" customHeight="1" x14ac:dyDescent="0.2">
      <c r="A21" s="21">
        <v>0.42708333333333298</v>
      </c>
      <c r="B21" s="22">
        <v>144</v>
      </c>
      <c r="C21" s="23">
        <v>38</v>
      </c>
      <c r="D21" s="23">
        <v>8</v>
      </c>
      <c r="E21" s="23">
        <v>21</v>
      </c>
      <c r="F21" s="23">
        <v>4</v>
      </c>
      <c r="G21" s="23">
        <v>3</v>
      </c>
      <c r="H21" s="24">
        <v>0</v>
      </c>
      <c r="I21" s="25">
        <f t="shared" si="4"/>
        <v>218</v>
      </c>
      <c r="J21" s="22">
        <v>189</v>
      </c>
      <c r="K21" s="23">
        <v>38</v>
      </c>
      <c r="L21" s="23">
        <v>12</v>
      </c>
      <c r="M21" s="23">
        <v>18</v>
      </c>
      <c r="N21" s="23">
        <v>2</v>
      </c>
      <c r="O21" s="23">
        <v>0</v>
      </c>
      <c r="P21" s="24">
        <v>0</v>
      </c>
      <c r="Q21" s="25">
        <f t="shared" si="1"/>
        <v>259</v>
      </c>
      <c r="R21" s="15"/>
      <c r="S21" s="21">
        <v>0.42708333333333298</v>
      </c>
      <c r="T21" s="26">
        <v>251</v>
      </c>
      <c r="U21" s="27">
        <f t="shared" si="2"/>
        <v>215</v>
      </c>
      <c r="V21" s="28">
        <f t="shared" si="5"/>
        <v>1.1674418604651162</v>
      </c>
      <c r="W21" s="15"/>
      <c r="X21" s="21">
        <v>0.42708333333333298</v>
      </c>
      <c r="Y21" s="26">
        <v>289</v>
      </c>
      <c r="Z21" s="27">
        <f t="shared" si="3"/>
        <v>259</v>
      </c>
      <c r="AA21" s="28">
        <f t="shared" si="6"/>
        <v>1.1158301158301158</v>
      </c>
    </row>
    <row r="22" spans="1:27" s="20" customFormat="1" ht="14.45" customHeight="1" x14ac:dyDescent="0.2">
      <c r="A22" s="29">
        <v>0.4375</v>
      </c>
      <c r="B22" s="22">
        <v>143</v>
      </c>
      <c r="C22" s="23">
        <v>29</v>
      </c>
      <c r="D22" s="23">
        <v>12</v>
      </c>
      <c r="E22" s="23">
        <v>18</v>
      </c>
      <c r="F22" s="23">
        <v>2</v>
      </c>
      <c r="G22" s="23">
        <v>1</v>
      </c>
      <c r="H22" s="24">
        <v>1</v>
      </c>
      <c r="I22" s="25">
        <f t="shared" si="4"/>
        <v>206</v>
      </c>
      <c r="J22" s="22">
        <v>224</v>
      </c>
      <c r="K22" s="23">
        <v>37</v>
      </c>
      <c r="L22" s="23">
        <v>10</v>
      </c>
      <c r="M22" s="23">
        <v>21</v>
      </c>
      <c r="N22" s="23">
        <v>2</v>
      </c>
      <c r="O22" s="23">
        <v>1</v>
      </c>
      <c r="P22" s="24">
        <v>0</v>
      </c>
      <c r="Q22" s="25">
        <f t="shared" si="1"/>
        <v>295</v>
      </c>
      <c r="R22" s="15"/>
      <c r="S22" s="21">
        <v>0.4375</v>
      </c>
      <c r="T22" s="26">
        <v>222</v>
      </c>
      <c r="U22" s="27">
        <f t="shared" si="2"/>
        <v>204</v>
      </c>
      <c r="V22" s="28">
        <f t="shared" si="5"/>
        <v>1.088235294117647</v>
      </c>
      <c r="W22" s="15"/>
      <c r="X22" s="21">
        <v>0.4375</v>
      </c>
      <c r="Y22" s="26">
        <v>284</v>
      </c>
      <c r="Z22" s="27">
        <f t="shared" si="3"/>
        <v>294</v>
      </c>
      <c r="AA22" s="28">
        <f t="shared" si="6"/>
        <v>0.96598639455782309</v>
      </c>
    </row>
    <row r="23" spans="1:27" s="20" customFormat="1" ht="14.45" customHeight="1" thickBot="1" x14ac:dyDescent="0.25">
      <c r="A23" s="30">
        <v>0.44791666666666602</v>
      </c>
      <c r="B23" s="31">
        <v>185</v>
      </c>
      <c r="C23" s="32">
        <v>50</v>
      </c>
      <c r="D23" s="32">
        <v>14</v>
      </c>
      <c r="E23" s="32">
        <v>20</v>
      </c>
      <c r="F23" s="32">
        <v>3</v>
      </c>
      <c r="G23" s="32">
        <v>2</v>
      </c>
      <c r="H23" s="33">
        <v>1</v>
      </c>
      <c r="I23" s="34">
        <f t="shared" si="4"/>
        <v>275</v>
      </c>
      <c r="J23" s="31">
        <v>219</v>
      </c>
      <c r="K23" s="32">
        <v>43</v>
      </c>
      <c r="L23" s="32">
        <v>7</v>
      </c>
      <c r="M23" s="32">
        <v>25</v>
      </c>
      <c r="N23" s="32">
        <v>4</v>
      </c>
      <c r="O23" s="32">
        <v>2</v>
      </c>
      <c r="P23" s="33">
        <v>0</v>
      </c>
      <c r="Q23" s="34">
        <f t="shared" si="1"/>
        <v>300</v>
      </c>
      <c r="R23" s="15"/>
      <c r="S23" s="30">
        <v>0.44791666666666602</v>
      </c>
      <c r="T23" s="35">
        <v>263</v>
      </c>
      <c r="U23" s="36">
        <f t="shared" si="2"/>
        <v>272</v>
      </c>
      <c r="V23" s="37">
        <f t="shared" si="5"/>
        <v>0.96691176470588236</v>
      </c>
      <c r="W23" s="15"/>
      <c r="X23" s="30">
        <v>0.44791666666666602</v>
      </c>
      <c r="Y23" s="35">
        <v>273</v>
      </c>
      <c r="Z23" s="36">
        <f t="shared" si="3"/>
        <v>298</v>
      </c>
      <c r="AA23" s="37">
        <f>Y23/Z23</f>
        <v>0.91610738255033553</v>
      </c>
    </row>
    <row r="24" spans="1:27" s="20" customFormat="1" ht="14.45" customHeight="1" thickTop="1" x14ac:dyDescent="0.2">
      <c r="A24" s="10">
        <v>0.45833333333333298</v>
      </c>
      <c r="B24" s="11">
        <v>142</v>
      </c>
      <c r="C24" s="12">
        <v>39</v>
      </c>
      <c r="D24" s="12">
        <v>8</v>
      </c>
      <c r="E24" s="12">
        <v>32</v>
      </c>
      <c r="F24" s="12">
        <v>3</v>
      </c>
      <c r="G24" s="12">
        <v>0</v>
      </c>
      <c r="H24" s="13">
        <v>0</v>
      </c>
      <c r="I24" s="14">
        <f t="shared" si="4"/>
        <v>224</v>
      </c>
      <c r="J24" s="11">
        <v>209</v>
      </c>
      <c r="K24" s="12">
        <v>32</v>
      </c>
      <c r="L24" s="12">
        <v>9</v>
      </c>
      <c r="M24" s="12">
        <v>29</v>
      </c>
      <c r="N24" s="12">
        <v>6</v>
      </c>
      <c r="O24" s="12">
        <v>0</v>
      </c>
      <c r="P24" s="13">
        <v>0</v>
      </c>
      <c r="Q24" s="14">
        <f t="shared" si="1"/>
        <v>285</v>
      </c>
      <c r="R24" s="15"/>
      <c r="S24" s="16">
        <v>0.45833333333333298</v>
      </c>
      <c r="T24" s="17">
        <v>255</v>
      </c>
      <c r="U24" s="18">
        <f t="shared" si="2"/>
        <v>224</v>
      </c>
      <c r="V24" s="19">
        <f t="shared" si="5"/>
        <v>1.1383928571428572</v>
      </c>
      <c r="W24" s="15"/>
      <c r="X24" s="16">
        <v>0.45833333333333298</v>
      </c>
      <c r="Y24" s="17">
        <v>277</v>
      </c>
      <c r="Z24" s="18">
        <f t="shared" si="3"/>
        <v>285</v>
      </c>
      <c r="AA24" s="19">
        <f t="shared" si="6"/>
        <v>0.97192982456140353</v>
      </c>
    </row>
    <row r="25" spans="1:27" s="20" customFormat="1" ht="14.45" customHeight="1" x14ac:dyDescent="0.2">
      <c r="A25" s="21">
        <v>0.46875</v>
      </c>
      <c r="B25" s="22">
        <v>180</v>
      </c>
      <c r="C25" s="23">
        <v>47</v>
      </c>
      <c r="D25" s="23">
        <v>13</v>
      </c>
      <c r="E25" s="23">
        <v>17</v>
      </c>
      <c r="F25" s="23">
        <v>1</v>
      </c>
      <c r="G25" s="23">
        <v>1</v>
      </c>
      <c r="H25" s="24">
        <v>0</v>
      </c>
      <c r="I25" s="25">
        <f t="shared" si="4"/>
        <v>259</v>
      </c>
      <c r="J25" s="22">
        <v>193</v>
      </c>
      <c r="K25" s="23">
        <v>43</v>
      </c>
      <c r="L25" s="23">
        <v>15</v>
      </c>
      <c r="M25" s="23">
        <v>24</v>
      </c>
      <c r="N25" s="23">
        <v>1</v>
      </c>
      <c r="O25" s="23">
        <v>1</v>
      </c>
      <c r="P25" s="24">
        <v>2</v>
      </c>
      <c r="Q25" s="25">
        <f t="shared" si="1"/>
        <v>279</v>
      </c>
      <c r="R25" s="15"/>
      <c r="S25" s="21">
        <v>0.46875</v>
      </c>
      <c r="T25" s="26">
        <v>235</v>
      </c>
      <c r="U25" s="27">
        <f t="shared" si="2"/>
        <v>258</v>
      </c>
      <c r="V25" s="28">
        <f t="shared" si="5"/>
        <v>0.91085271317829453</v>
      </c>
      <c r="W25" s="15"/>
      <c r="X25" s="21">
        <v>0.46875</v>
      </c>
      <c r="Y25" s="26">
        <v>340</v>
      </c>
      <c r="Z25" s="27">
        <f t="shared" si="3"/>
        <v>276</v>
      </c>
      <c r="AA25" s="28">
        <f t="shared" si="6"/>
        <v>1.2318840579710144</v>
      </c>
    </row>
    <row r="26" spans="1:27" s="20" customFormat="1" ht="14.45" customHeight="1" x14ac:dyDescent="0.2">
      <c r="A26" s="29">
        <v>0.47916666666666602</v>
      </c>
      <c r="B26" s="22">
        <v>215</v>
      </c>
      <c r="C26" s="23">
        <v>34</v>
      </c>
      <c r="D26" s="23">
        <v>14</v>
      </c>
      <c r="E26" s="23">
        <v>18</v>
      </c>
      <c r="F26" s="23">
        <v>1</v>
      </c>
      <c r="G26" s="23">
        <v>3</v>
      </c>
      <c r="H26" s="24">
        <v>0</v>
      </c>
      <c r="I26" s="25">
        <f t="shared" si="4"/>
        <v>285</v>
      </c>
      <c r="J26" s="22">
        <v>196</v>
      </c>
      <c r="K26" s="23">
        <v>35</v>
      </c>
      <c r="L26" s="23">
        <v>7</v>
      </c>
      <c r="M26" s="23">
        <v>22</v>
      </c>
      <c r="N26" s="23">
        <v>2</v>
      </c>
      <c r="O26" s="23">
        <v>1</v>
      </c>
      <c r="P26" s="24">
        <v>0</v>
      </c>
      <c r="Q26" s="25">
        <f t="shared" si="1"/>
        <v>263</v>
      </c>
      <c r="R26" s="15"/>
      <c r="S26" s="21">
        <v>0.47916666666666602</v>
      </c>
      <c r="T26" s="26">
        <v>283</v>
      </c>
      <c r="U26" s="27">
        <f t="shared" si="2"/>
        <v>282</v>
      </c>
      <c r="V26" s="28">
        <f t="shared" si="5"/>
        <v>1.0035460992907801</v>
      </c>
      <c r="W26" s="15"/>
      <c r="X26" s="21">
        <v>0.47916666666666602</v>
      </c>
      <c r="Y26" s="26">
        <v>281</v>
      </c>
      <c r="Z26" s="27">
        <f t="shared" si="3"/>
        <v>262</v>
      </c>
      <c r="AA26" s="28">
        <f t="shared" si="6"/>
        <v>1.0725190839694656</v>
      </c>
    </row>
    <row r="27" spans="1:27" s="20" customFormat="1" ht="14.45" customHeight="1" thickBot="1" x14ac:dyDescent="0.25">
      <c r="A27" s="30">
        <v>0.48958333333333298</v>
      </c>
      <c r="B27" s="31">
        <v>193</v>
      </c>
      <c r="C27" s="32">
        <v>33</v>
      </c>
      <c r="D27" s="32">
        <v>15</v>
      </c>
      <c r="E27" s="32">
        <v>20</v>
      </c>
      <c r="F27" s="32">
        <v>4</v>
      </c>
      <c r="G27" s="32">
        <v>0</v>
      </c>
      <c r="H27" s="33">
        <v>0</v>
      </c>
      <c r="I27" s="34">
        <f t="shared" si="4"/>
        <v>265</v>
      </c>
      <c r="J27" s="31">
        <v>199</v>
      </c>
      <c r="K27" s="32">
        <v>34</v>
      </c>
      <c r="L27" s="32">
        <v>7</v>
      </c>
      <c r="M27" s="32">
        <v>16</v>
      </c>
      <c r="N27" s="32">
        <v>3</v>
      </c>
      <c r="O27" s="32">
        <v>0</v>
      </c>
      <c r="P27" s="33">
        <v>0</v>
      </c>
      <c r="Q27" s="34">
        <f t="shared" si="1"/>
        <v>259</v>
      </c>
      <c r="R27" s="15"/>
      <c r="S27" s="30">
        <v>0.48958333333333298</v>
      </c>
      <c r="T27" s="35">
        <v>302</v>
      </c>
      <c r="U27" s="36">
        <f t="shared" si="2"/>
        <v>265</v>
      </c>
      <c r="V27" s="37">
        <f t="shared" si="5"/>
        <v>1.1396226415094339</v>
      </c>
      <c r="W27" s="15"/>
      <c r="X27" s="30">
        <v>0.48958333333333298</v>
      </c>
      <c r="Y27" s="35">
        <v>282</v>
      </c>
      <c r="Z27" s="36">
        <f t="shared" si="3"/>
        <v>259</v>
      </c>
      <c r="AA27" s="37">
        <f t="shared" si="6"/>
        <v>1.0888030888030888</v>
      </c>
    </row>
    <row r="28" spans="1:27" s="20" customFormat="1" ht="14.45" customHeight="1" thickTop="1" x14ac:dyDescent="0.2">
      <c r="A28" s="10">
        <v>0.500000000000001</v>
      </c>
      <c r="B28" s="11">
        <v>221</v>
      </c>
      <c r="C28" s="12">
        <v>45</v>
      </c>
      <c r="D28" s="12">
        <v>11</v>
      </c>
      <c r="E28" s="12">
        <v>14</v>
      </c>
      <c r="F28" s="12">
        <v>2</v>
      </c>
      <c r="G28" s="12">
        <v>0</v>
      </c>
      <c r="H28" s="13">
        <v>0</v>
      </c>
      <c r="I28" s="14">
        <f t="shared" si="4"/>
        <v>293</v>
      </c>
      <c r="J28" s="11">
        <v>219</v>
      </c>
      <c r="K28" s="12">
        <v>40</v>
      </c>
      <c r="L28" s="12">
        <v>15</v>
      </c>
      <c r="M28" s="12">
        <v>15</v>
      </c>
      <c r="N28" s="12">
        <v>0</v>
      </c>
      <c r="O28" s="12">
        <v>0</v>
      </c>
      <c r="P28" s="13">
        <v>1</v>
      </c>
      <c r="Q28" s="14">
        <f t="shared" si="1"/>
        <v>290</v>
      </c>
      <c r="R28" s="15"/>
      <c r="S28" s="16">
        <v>0.500000000000001</v>
      </c>
      <c r="T28" s="17">
        <v>298</v>
      </c>
      <c r="U28" s="18">
        <f t="shared" si="2"/>
        <v>293</v>
      </c>
      <c r="V28" s="19">
        <f t="shared" si="5"/>
        <v>1.0170648464163823</v>
      </c>
      <c r="W28" s="15"/>
      <c r="X28" s="16">
        <v>0.500000000000001</v>
      </c>
      <c r="Y28" s="17">
        <v>320</v>
      </c>
      <c r="Z28" s="18">
        <f t="shared" si="3"/>
        <v>289</v>
      </c>
      <c r="AA28" s="19">
        <f t="shared" si="6"/>
        <v>1.1072664359861593</v>
      </c>
    </row>
    <row r="29" spans="1:27" s="20" customFormat="1" ht="14.45" customHeight="1" x14ac:dyDescent="0.2">
      <c r="A29" s="21">
        <v>0.51041666666666796</v>
      </c>
      <c r="B29" s="22">
        <v>213</v>
      </c>
      <c r="C29" s="23">
        <v>34</v>
      </c>
      <c r="D29" s="23">
        <v>14</v>
      </c>
      <c r="E29" s="23">
        <v>21</v>
      </c>
      <c r="F29" s="23">
        <v>0</v>
      </c>
      <c r="G29" s="23">
        <v>1</v>
      </c>
      <c r="H29" s="24">
        <v>0</v>
      </c>
      <c r="I29" s="25">
        <f t="shared" si="4"/>
        <v>283</v>
      </c>
      <c r="J29" s="22">
        <v>224</v>
      </c>
      <c r="K29" s="23">
        <v>36</v>
      </c>
      <c r="L29" s="23">
        <v>7</v>
      </c>
      <c r="M29" s="23">
        <v>14</v>
      </c>
      <c r="N29" s="23">
        <v>2</v>
      </c>
      <c r="O29" s="23">
        <v>1</v>
      </c>
      <c r="P29" s="24">
        <v>1</v>
      </c>
      <c r="Q29" s="25">
        <f t="shared" si="1"/>
        <v>285</v>
      </c>
      <c r="R29" s="15"/>
      <c r="S29" s="21">
        <v>0.51041666666666796</v>
      </c>
      <c r="T29" s="26">
        <v>285</v>
      </c>
      <c r="U29" s="27">
        <f t="shared" si="2"/>
        <v>282</v>
      </c>
      <c r="V29" s="28">
        <f t="shared" si="5"/>
        <v>1.0106382978723405</v>
      </c>
      <c r="W29" s="15"/>
      <c r="X29" s="21">
        <v>0.51041666666666796</v>
      </c>
      <c r="Y29" s="26">
        <v>308</v>
      </c>
      <c r="Z29" s="27">
        <f t="shared" si="3"/>
        <v>283</v>
      </c>
      <c r="AA29" s="28">
        <f t="shared" si="6"/>
        <v>1.088339222614841</v>
      </c>
    </row>
    <row r="30" spans="1:27" s="20" customFormat="1" ht="14.45" customHeight="1" x14ac:dyDescent="0.2">
      <c r="A30" s="29">
        <v>0.52083333333333504</v>
      </c>
      <c r="B30" s="22">
        <v>239</v>
      </c>
      <c r="C30" s="23">
        <v>40</v>
      </c>
      <c r="D30" s="23">
        <v>10</v>
      </c>
      <c r="E30" s="23">
        <v>25</v>
      </c>
      <c r="F30" s="23">
        <v>1</v>
      </c>
      <c r="G30" s="23">
        <v>1</v>
      </c>
      <c r="H30" s="24">
        <v>0</v>
      </c>
      <c r="I30" s="25">
        <f t="shared" si="4"/>
        <v>316</v>
      </c>
      <c r="J30" s="22">
        <v>213</v>
      </c>
      <c r="K30" s="23">
        <v>37</v>
      </c>
      <c r="L30" s="23">
        <v>10</v>
      </c>
      <c r="M30" s="23">
        <v>18</v>
      </c>
      <c r="N30" s="23">
        <v>1</v>
      </c>
      <c r="O30" s="23">
        <v>0</v>
      </c>
      <c r="P30" s="24">
        <v>4</v>
      </c>
      <c r="Q30" s="25">
        <f t="shared" si="1"/>
        <v>283</v>
      </c>
      <c r="R30" s="15"/>
      <c r="S30" s="21">
        <v>0.52083333333333504</v>
      </c>
      <c r="T30" s="26">
        <v>303</v>
      </c>
      <c r="U30" s="27">
        <f t="shared" si="2"/>
        <v>315</v>
      </c>
      <c r="V30" s="28">
        <f t="shared" si="5"/>
        <v>0.96190476190476193</v>
      </c>
      <c r="W30" s="15"/>
      <c r="X30" s="21">
        <v>0.52083333333333504</v>
      </c>
      <c r="Y30" s="26">
        <v>284</v>
      </c>
      <c r="Z30" s="27">
        <f t="shared" si="3"/>
        <v>279</v>
      </c>
      <c r="AA30" s="28">
        <f t="shared" si="6"/>
        <v>1.0179211469534051</v>
      </c>
    </row>
    <row r="31" spans="1:27" s="20" customFormat="1" ht="14.45" customHeight="1" thickBot="1" x14ac:dyDescent="0.25">
      <c r="A31" s="30">
        <v>0.531250000000002</v>
      </c>
      <c r="B31" s="31">
        <v>230</v>
      </c>
      <c r="C31" s="32">
        <v>37</v>
      </c>
      <c r="D31" s="32">
        <v>11</v>
      </c>
      <c r="E31" s="32">
        <v>19</v>
      </c>
      <c r="F31" s="32">
        <v>4</v>
      </c>
      <c r="G31" s="32">
        <v>2</v>
      </c>
      <c r="H31" s="33">
        <v>0</v>
      </c>
      <c r="I31" s="34">
        <f t="shared" si="4"/>
        <v>303</v>
      </c>
      <c r="J31" s="31">
        <v>207</v>
      </c>
      <c r="K31" s="32">
        <v>35</v>
      </c>
      <c r="L31" s="32">
        <v>11</v>
      </c>
      <c r="M31" s="32">
        <v>16</v>
      </c>
      <c r="N31" s="32">
        <v>3</v>
      </c>
      <c r="O31" s="32">
        <v>4</v>
      </c>
      <c r="P31" s="33">
        <v>0</v>
      </c>
      <c r="Q31" s="34">
        <f t="shared" si="1"/>
        <v>276</v>
      </c>
      <c r="R31" s="15"/>
      <c r="S31" s="30">
        <v>0.531250000000002</v>
      </c>
      <c r="T31" s="35">
        <v>280</v>
      </c>
      <c r="U31" s="36">
        <f t="shared" si="2"/>
        <v>301</v>
      </c>
      <c r="V31" s="37">
        <f t="shared" si="5"/>
        <v>0.93023255813953487</v>
      </c>
      <c r="W31" s="15"/>
      <c r="X31" s="30">
        <v>0.531250000000002</v>
      </c>
      <c r="Y31" s="35">
        <v>296</v>
      </c>
      <c r="Z31" s="36">
        <f t="shared" si="3"/>
        <v>272</v>
      </c>
      <c r="AA31" s="37">
        <f t="shared" si="6"/>
        <v>1.088235294117647</v>
      </c>
    </row>
    <row r="32" spans="1:27" s="20" customFormat="1" ht="14.45" customHeight="1" thickTop="1" x14ac:dyDescent="0.2">
      <c r="A32" s="10">
        <v>0.54166666666666896</v>
      </c>
      <c r="B32" s="11">
        <v>239</v>
      </c>
      <c r="C32" s="12">
        <v>46</v>
      </c>
      <c r="D32" s="12">
        <v>8</v>
      </c>
      <c r="E32" s="12">
        <v>21</v>
      </c>
      <c r="F32" s="12">
        <v>2</v>
      </c>
      <c r="G32" s="12">
        <v>0</v>
      </c>
      <c r="H32" s="13">
        <v>0</v>
      </c>
      <c r="I32" s="14">
        <f t="shared" si="4"/>
        <v>316</v>
      </c>
      <c r="J32" s="11">
        <v>228</v>
      </c>
      <c r="K32" s="12">
        <v>40</v>
      </c>
      <c r="L32" s="12">
        <v>7</v>
      </c>
      <c r="M32" s="12">
        <v>26</v>
      </c>
      <c r="N32" s="12">
        <v>1</v>
      </c>
      <c r="O32" s="12">
        <v>1</v>
      </c>
      <c r="P32" s="13">
        <v>1</v>
      </c>
      <c r="Q32" s="14">
        <f t="shared" si="1"/>
        <v>304</v>
      </c>
      <c r="R32" s="15"/>
      <c r="S32" s="16">
        <v>0.54166666666666896</v>
      </c>
      <c r="T32" s="17">
        <v>310</v>
      </c>
      <c r="U32" s="18">
        <f t="shared" si="2"/>
        <v>316</v>
      </c>
      <c r="V32" s="19">
        <f t="shared" si="5"/>
        <v>0.98101265822784811</v>
      </c>
      <c r="W32" s="15"/>
      <c r="X32" s="16">
        <v>0.54166666666666896</v>
      </c>
      <c r="Y32" s="17">
        <v>280</v>
      </c>
      <c r="Z32" s="18">
        <f t="shared" si="3"/>
        <v>302</v>
      </c>
      <c r="AA32" s="19">
        <f t="shared" si="6"/>
        <v>0.92715231788079466</v>
      </c>
    </row>
    <row r="33" spans="1:27" s="20" customFormat="1" ht="14.45" customHeight="1" x14ac:dyDescent="0.2">
      <c r="A33" s="21">
        <v>0.55208333333333603</v>
      </c>
      <c r="B33" s="22">
        <v>216</v>
      </c>
      <c r="C33" s="23">
        <v>42</v>
      </c>
      <c r="D33" s="23">
        <v>8</v>
      </c>
      <c r="E33" s="23">
        <v>18</v>
      </c>
      <c r="F33" s="23">
        <v>1</v>
      </c>
      <c r="G33" s="23">
        <v>1</v>
      </c>
      <c r="H33" s="24">
        <v>0</v>
      </c>
      <c r="I33" s="25">
        <f t="shared" si="4"/>
        <v>286</v>
      </c>
      <c r="J33" s="22">
        <v>215</v>
      </c>
      <c r="K33" s="23">
        <v>31</v>
      </c>
      <c r="L33" s="23">
        <v>11</v>
      </c>
      <c r="M33" s="23">
        <v>29</v>
      </c>
      <c r="N33" s="23">
        <v>1</v>
      </c>
      <c r="O33" s="23">
        <v>2</v>
      </c>
      <c r="P33" s="24">
        <v>0</v>
      </c>
      <c r="Q33" s="25">
        <f t="shared" si="1"/>
        <v>289</v>
      </c>
      <c r="R33" s="15"/>
      <c r="S33" s="21">
        <v>0.55208333333333603</v>
      </c>
      <c r="T33" s="26">
        <v>335</v>
      </c>
      <c r="U33" s="27">
        <f t="shared" si="2"/>
        <v>285</v>
      </c>
      <c r="V33" s="28">
        <f t="shared" si="5"/>
        <v>1.1754385964912282</v>
      </c>
      <c r="W33" s="15"/>
      <c r="X33" s="21">
        <v>0.55208333333333603</v>
      </c>
      <c r="Y33" s="26">
        <v>299</v>
      </c>
      <c r="Z33" s="27">
        <f t="shared" si="3"/>
        <v>287</v>
      </c>
      <c r="AA33" s="28">
        <f t="shared" si="6"/>
        <v>1.0418118466898956</v>
      </c>
    </row>
    <row r="34" spans="1:27" s="20" customFormat="1" ht="14.45" customHeight="1" x14ac:dyDescent="0.2">
      <c r="A34" s="29">
        <v>0.562500000000003</v>
      </c>
      <c r="B34" s="22">
        <v>234</v>
      </c>
      <c r="C34" s="23">
        <v>49</v>
      </c>
      <c r="D34" s="23">
        <v>17</v>
      </c>
      <c r="E34" s="23">
        <v>15</v>
      </c>
      <c r="F34" s="23">
        <v>0</v>
      </c>
      <c r="G34" s="23">
        <v>0</v>
      </c>
      <c r="H34" s="24">
        <v>0</v>
      </c>
      <c r="I34" s="25">
        <f t="shared" si="4"/>
        <v>315</v>
      </c>
      <c r="J34" s="22">
        <v>224</v>
      </c>
      <c r="K34" s="23">
        <v>33</v>
      </c>
      <c r="L34" s="23">
        <v>10</v>
      </c>
      <c r="M34" s="23">
        <v>26</v>
      </c>
      <c r="N34" s="23">
        <v>2</v>
      </c>
      <c r="O34" s="23">
        <v>0</v>
      </c>
      <c r="P34" s="24">
        <v>0</v>
      </c>
      <c r="Q34" s="25">
        <f t="shared" si="1"/>
        <v>295</v>
      </c>
      <c r="R34" s="15"/>
      <c r="S34" s="21">
        <v>0.562500000000003</v>
      </c>
      <c r="T34" s="26">
        <v>304</v>
      </c>
      <c r="U34" s="27">
        <f t="shared" si="2"/>
        <v>315</v>
      </c>
      <c r="V34" s="28">
        <f t="shared" si="5"/>
        <v>0.96507936507936509</v>
      </c>
      <c r="W34" s="15"/>
      <c r="X34" s="21">
        <v>0.562500000000003</v>
      </c>
      <c r="Y34" s="26">
        <v>252</v>
      </c>
      <c r="Z34" s="27">
        <f t="shared" si="3"/>
        <v>295</v>
      </c>
      <c r="AA34" s="28">
        <f t="shared" si="6"/>
        <v>0.85423728813559319</v>
      </c>
    </row>
    <row r="35" spans="1:27" s="20" customFormat="1" ht="14.45" customHeight="1" thickBot="1" x14ac:dyDescent="0.25">
      <c r="A35" s="30">
        <v>0.57291666666666996</v>
      </c>
      <c r="B35" s="31">
        <v>246</v>
      </c>
      <c r="C35" s="32">
        <v>32</v>
      </c>
      <c r="D35" s="32">
        <v>10</v>
      </c>
      <c r="E35" s="32">
        <v>23</v>
      </c>
      <c r="F35" s="32">
        <v>3</v>
      </c>
      <c r="G35" s="32">
        <v>3</v>
      </c>
      <c r="H35" s="33">
        <v>0</v>
      </c>
      <c r="I35" s="34">
        <f t="shared" si="4"/>
        <v>317</v>
      </c>
      <c r="J35" s="31">
        <v>209</v>
      </c>
      <c r="K35" s="32">
        <v>34</v>
      </c>
      <c r="L35" s="32">
        <v>10</v>
      </c>
      <c r="M35" s="32">
        <v>19</v>
      </c>
      <c r="N35" s="32">
        <v>2</v>
      </c>
      <c r="O35" s="32">
        <v>0</v>
      </c>
      <c r="P35" s="33">
        <v>0</v>
      </c>
      <c r="Q35" s="34">
        <f t="shared" si="1"/>
        <v>274</v>
      </c>
      <c r="R35" s="15"/>
      <c r="S35" s="30">
        <v>0.57291666666666996</v>
      </c>
      <c r="T35" s="35">
        <v>322</v>
      </c>
      <c r="U35" s="36">
        <f t="shared" si="2"/>
        <v>314</v>
      </c>
      <c r="V35" s="37">
        <f t="shared" si="5"/>
        <v>1.0254777070063694</v>
      </c>
      <c r="W35" s="15"/>
      <c r="X35" s="30">
        <v>0.57291666666666996</v>
      </c>
      <c r="Y35" s="35">
        <v>268</v>
      </c>
      <c r="Z35" s="36">
        <f t="shared" si="3"/>
        <v>274</v>
      </c>
      <c r="AA35" s="37">
        <f t="shared" si="6"/>
        <v>0.97810218978102192</v>
      </c>
    </row>
    <row r="36" spans="1:27" s="20" customFormat="1" ht="14.45" customHeight="1" thickTop="1" x14ac:dyDescent="0.2">
      <c r="A36" s="10">
        <v>0.58333333333333703</v>
      </c>
      <c r="B36" s="11">
        <v>259</v>
      </c>
      <c r="C36" s="12">
        <v>41</v>
      </c>
      <c r="D36" s="12">
        <v>11</v>
      </c>
      <c r="E36" s="12">
        <v>19</v>
      </c>
      <c r="F36" s="12">
        <v>4</v>
      </c>
      <c r="G36" s="12">
        <v>3</v>
      </c>
      <c r="H36" s="13">
        <v>0</v>
      </c>
      <c r="I36" s="14">
        <f t="shared" si="4"/>
        <v>337</v>
      </c>
      <c r="J36" s="11">
        <v>187</v>
      </c>
      <c r="K36" s="12">
        <v>48</v>
      </c>
      <c r="L36" s="12">
        <v>7</v>
      </c>
      <c r="M36" s="12">
        <v>26</v>
      </c>
      <c r="N36" s="12">
        <v>1</v>
      </c>
      <c r="O36" s="12">
        <v>1</v>
      </c>
      <c r="P36" s="13">
        <v>2</v>
      </c>
      <c r="Q36" s="14">
        <f t="shared" si="1"/>
        <v>272</v>
      </c>
      <c r="R36" s="15"/>
      <c r="S36" s="16">
        <v>0.58333333333333703</v>
      </c>
      <c r="T36" s="17">
        <v>293</v>
      </c>
      <c r="U36" s="18">
        <f t="shared" si="2"/>
        <v>334</v>
      </c>
      <c r="V36" s="19">
        <f t="shared" si="5"/>
        <v>0.8772455089820359</v>
      </c>
      <c r="W36" s="15"/>
      <c r="X36" s="16">
        <v>0.58333333333333703</v>
      </c>
      <c r="Y36" s="17">
        <v>266</v>
      </c>
      <c r="Z36" s="18">
        <f t="shared" si="3"/>
        <v>269</v>
      </c>
      <c r="AA36" s="19">
        <f t="shared" si="6"/>
        <v>0.98884758364312264</v>
      </c>
    </row>
    <row r="37" spans="1:27" s="20" customFormat="1" ht="14.45" customHeight="1" x14ac:dyDescent="0.2">
      <c r="A37" s="21">
        <v>0.593750000000004</v>
      </c>
      <c r="B37" s="22">
        <v>254</v>
      </c>
      <c r="C37" s="23">
        <v>37</v>
      </c>
      <c r="D37" s="23">
        <v>4</v>
      </c>
      <c r="E37" s="23">
        <v>17</v>
      </c>
      <c r="F37" s="23">
        <v>3</v>
      </c>
      <c r="G37" s="23">
        <v>1</v>
      </c>
      <c r="H37" s="24">
        <v>0</v>
      </c>
      <c r="I37" s="25">
        <f t="shared" si="4"/>
        <v>316</v>
      </c>
      <c r="J37" s="22">
        <v>200</v>
      </c>
      <c r="K37" s="23">
        <v>33</v>
      </c>
      <c r="L37" s="23">
        <v>9</v>
      </c>
      <c r="M37" s="23">
        <v>25</v>
      </c>
      <c r="N37" s="23">
        <v>3</v>
      </c>
      <c r="O37" s="23">
        <v>0</v>
      </c>
      <c r="P37" s="24">
        <v>2</v>
      </c>
      <c r="Q37" s="25">
        <f t="shared" si="1"/>
        <v>272</v>
      </c>
      <c r="R37" s="15"/>
      <c r="S37" s="21">
        <v>0.593750000000004</v>
      </c>
      <c r="T37" s="26">
        <v>332</v>
      </c>
      <c r="U37" s="27">
        <f t="shared" si="2"/>
        <v>315</v>
      </c>
      <c r="V37" s="28">
        <f t="shared" si="5"/>
        <v>1.053968253968254</v>
      </c>
      <c r="W37" s="15"/>
      <c r="X37" s="21">
        <v>0.593750000000004</v>
      </c>
      <c r="Y37" s="26">
        <v>263</v>
      </c>
      <c r="Z37" s="27">
        <f t="shared" si="3"/>
        <v>270</v>
      </c>
      <c r="AA37" s="28">
        <f t="shared" si="6"/>
        <v>0.97407407407407409</v>
      </c>
    </row>
    <row r="38" spans="1:27" s="20" customFormat="1" ht="14.45" customHeight="1" x14ac:dyDescent="0.2">
      <c r="A38" s="29">
        <v>0.60416666666667096</v>
      </c>
      <c r="B38" s="22">
        <v>319</v>
      </c>
      <c r="C38" s="23">
        <v>48</v>
      </c>
      <c r="D38" s="23">
        <v>13</v>
      </c>
      <c r="E38" s="23">
        <v>33</v>
      </c>
      <c r="F38" s="23">
        <v>3</v>
      </c>
      <c r="G38" s="23">
        <v>0</v>
      </c>
      <c r="H38" s="24">
        <v>0</v>
      </c>
      <c r="I38" s="25">
        <f t="shared" si="4"/>
        <v>416</v>
      </c>
      <c r="J38" s="22">
        <v>167</v>
      </c>
      <c r="K38" s="23">
        <v>29</v>
      </c>
      <c r="L38" s="23">
        <v>5</v>
      </c>
      <c r="M38" s="23">
        <v>20</v>
      </c>
      <c r="N38" s="23">
        <v>3</v>
      </c>
      <c r="O38" s="23">
        <v>1</v>
      </c>
      <c r="P38" s="24">
        <v>0</v>
      </c>
      <c r="Q38" s="25">
        <f t="shared" si="1"/>
        <v>225</v>
      </c>
      <c r="R38" s="15"/>
      <c r="S38" s="21">
        <v>0.60416666666667096</v>
      </c>
      <c r="T38" s="26">
        <v>392</v>
      </c>
      <c r="U38" s="27">
        <f t="shared" si="2"/>
        <v>416</v>
      </c>
      <c r="V38" s="28">
        <f t="shared" si="5"/>
        <v>0.94230769230769229</v>
      </c>
      <c r="W38" s="15"/>
      <c r="X38" s="21">
        <v>0.60416666666667096</v>
      </c>
      <c r="Y38" s="26">
        <v>263</v>
      </c>
      <c r="Z38" s="27">
        <f t="shared" si="3"/>
        <v>224</v>
      </c>
      <c r="AA38" s="28">
        <f t="shared" si="6"/>
        <v>1.1741071428571428</v>
      </c>
    </row>
    <row r="39" spans="1:27" s="20" customFormat="1" ht="14.45" customHeight="1" thickBot="1" x14ac:dyDescent="0.25">
      <c r="A39" s="30">
        <v>0.61458333333333803</v>
      </c>
      <c r="B39" s="31">
        <v>351</v>
      </c>
      <c r="C39" s="32">
        <v>55</v>
      </c>
      <c r="D39" s="32">
        <v>9</v>
      </c>
      <c r="E39" s="32">
        <v>23</v>
      </c>
      <c r="F39" s="32">
        <v>7</v>
      </c>
      <c r="G39" s="32">
        <v>0</v>
      </c>
      <c r="H39" s="33">
        <v>0</v>
      </c>
      <c r="I39" s="34">
        <f t="shared" si="4"/>
        <v>445</v>
      </c>
      <c r="J39" s="31">
        <v>175</v>
      </c>
      <c r="K39" s="32">
        <v>29</v>
      </c>
      <c r="L39" s="32">
        <v>9</v>
      </c>
      <c r="M39" s="32">
        <v>17</v>
      </c>
      <c r="N39" s="32">
        <v>2</v>
      </c>
      <c r="O39" s="32">
        <v>0</v>
      </c>
      <c r="P39" s="33">
        <v>0</v>
      </c>
      <c r="Q39" s="34">
        <f t="shared" si="1"/>
        <v>232</v>
      </c>
      <c r="R39" s="15"/>
      <c r="S39" s="30">
        <v>0.61458333333333803</v>
      </c>
      <c r="T39" s="35">
        <v>406</v>
      </c>
      <c r="U39" s="36">
        <f t="shared" si="2"/>
        <v>445</v>
      </c>
      <c r="V39" s="37">
        <f t="shared" si="5"/>
        <v>0.91235955056179774</v>
      </c>
      <c r="W39" s="15"/>
      <c r="X39" s="30">
        <v>0.61458333333333803</v>
      </c>
      <c r="Y39" s="35">
        <v>238</v>
      </c>
      <c r="Z39" s="36">
        <f t="shared" si="3"/>
        <v>232</v>
      </c>
      <c r="AA39" s="37">
        <f t="shared" si="6"/>
        <v>1.0258620689655173</v>
      </c>
    </row>
    <row r="40" spans="1:27" s="20" customFormat="1" ht="14.45" customHeight="1" thickTop="1" x14ac:dyDescent="0.2">
      <c r="A40" s="10">
        <v>0.625000000000005</v>
      </c>
      <c r="B40" s="11">
        <v>292</v>
      </c>
      <c r="C40" s="12">
        <v>59</v>
      </c>
      <c r="D40" s="12">
        <v>10</v>
      </c>
      <c r="E40" s="12">
        <v>26</v>
      </c>
      <c r="F40" s="12">
        <v>8</v>
      </c>
      <c r="G40" s="12">
        <v>3</v>
      </c>
      <c r="H40" s="13">
        <v>0</v>
      </c>
      <c r="I40" s="14">
        <f t="shared" si="4"/>
        <v>398</v>
      </c>
      <c r="J40" s="11">
        <v>208</v>
      </c>
      <c r="K40" s="12">
        <v>37</v>
      </c>
      <c r="L40" s="12">
        <v>16</v>
      </c>
      <c r="M40" s="12">
        <v>16</v>
      </c>
      <c r="N40" s="12">
        <v>2</v>
      </c>
      <c r="O40" s="12">
        <v>2</v>
      </c>
      <c r="P40" s="13">
        <v>0</v>
      </c>
      <c r="Q40" s="14">
        <f t="shared" si="1"/>
        <v>281</v>
      </c>
      <c r="R40" s="15"/>
      <c r="S40" s="16">
        <v>0.625000000000005</v>
      </c>
      <c r="T40" s="17">
        <v>377</v>
      </c>
      <c r="U40" s="18">
        <f t="shared" si="2"/>
        <v>395</v>
      </c>
      <c r="V40" s="19">
        <f t="shared" si="5"/>
        <v>0.95443037974683542</v>
      </c>
      <c r="W40" s="15"/>
      <c r="X40" s="16">
        <v>0.625000000000005</v>
      </c>
      <c r="Y40" s="17">
        <v>247</v>
      </c>
      <c r="Z40" s="18">
        <f t="shared" si="3"/>
        <v>279</v>
      </c>
      <c r="AA40" s="19">
        <f t="shared" si="6"/>
        <v>0.88530465949820791</v>
      </c>
    </row>
    <row r="41" spans="1:27" s="20" customFormat="1" ht="14.45" customHeight="1" x14ac:dyDescent="0.2">
      <c r="A41" s="21">
        <v>0.63541666666667196</v>
      </c>
      <c r="B41" s="22">
        <v>315</v>
      </c>
      <c r="C41" s="23">
        <v>52</v>
      </c>
      <c r="D41" s="23">
        <v>7</v>
      </c>
      <c r="E41" s="23">
        <v>22</v>
      </c>
      <c r="F41" s="23">
        <v>5</v>
      </c>
      <c r="G41" s="23">
        <v>0</v>
      </c>
      <c r="H41" s="24">
        <v>0</v>
      </c>
      <c r="I41" s="25">
        <f t="shared" si="4"/>
        <v>401</v>
      </c>
      <c r="J41" s="22">
        <v>244</v>
      </c>
      <c r="K41" s="23">
        <v>37</v>
      </c>
      <c r="L41" s="23">
        <v>5</v>
      </c>
      <c r="M41" s="23">
        <v>16</v>
      </c>
      <c r="N41" s="23">
        <v>0</v>
      </c>
      <c r="O41" s="23">
        <v>1</v>
      </c>
      <c r="P41" s="24">
        <v>1</v>
      </c>
      <c r="Q41" s="25">
        <f t="shared" si="1"/>
        <v>304</v>
      </c>
      <c r="R41" s="15"/>
      <c r="S41" s="21">
        <v>0.63541666666667196</v>
      </c>
      <c r="T41" s="26">
        <v>417</v>
      </c>
      <c r="U41" s="27">
        <f t="shared" si="2"/>
        <v>401</v>
      </c>
      <c r="V41" s="28">
        <f t="shared" si="5"/>
        <v>1.0399002493765586</v>
      </c>
      <c r="W41" s="15"/>
      <c r="X41" s="21">
        <v>0.63541666666667196</v>
      </c>
      <c r="Y41" s="26">
        <v>281</v>
      </c>
      <c r="Z41" s="27">
        <f t="shared" si="3"/>
        <v>302</v>
      </c>
      <c r="AA41" s="28">
        <f t="shared" si="6"/>
        <v>0.93046357615894038</v>
      </c>
    </row>
    <row r="42" spans="1:27" s="20" customFormat="1" ht="14.45" customHeight="1" x14ac:dyDescent="0.2">
      <c r="A42" s="29">
        <v>0.64583333333333903</v>
      </c>
      <c r="B42" s="22">
        <v>363</v>
      </c>
      <c r="C42" s="23">
        <v>44</v>
      </c>
      <c r="D42" s="23">
        <v>13</v>
      </c>
      <c r="E42" s="23">
        <v>15</v>
      </c>
      <c r="F42" s="23">
        <v>3</v>
      </c>
      <c r="G42" s="23">
        <v>1</v>
      </c>
      <c r="H42" s="24">
        <v>0</v>
      </c>
      <c r="I42" s="25">
        <f t="shared" si="4"/>
        <v>439</v>
      </c>
      <c r="J42" s="22">
        <v>275</v>
      </c>
      <c r="K42" s="23">
        <v>46</v>
      </c>
      <c r="L42" s="23">
        <v>9</v>
      </c>
      <c r="M42" s="23">
        <v>13</v>
      </c>
      <c r="N42" s="23">
        <v>6</v>
      </c>
      <c r="O42" s="23">
        <v>2</v>
      </c>
      <c r="P42" s="24">
        <v>0</v>
      </c>
      <c r="Q42" s="25">
        <f t="shared" si="1"/>
        <v>351</v>
      </c>
      <c r="R42" s="15"/>
      <c r="S42" s="21">
        <v>0.64583333333333903</v>
      </c>
      <c r="T42" s="26">
        <v>388</v>
      </c>
      <c r="U42" s="27">
        <f t="shared" si="2"/>
        <v>438</v>
      </c>
      <c r="V42" s="28">
        <f t="shared" si="5"/>
        <v>0.88584474885844744</v>
      </c>
      <c r="W42" s="15"/>
      <c r="X42" s="21">
        <v>0.64583333333333903</v>
      </c>
      <c r="Y42" s="26">
        <v>350</v>
      </c>
      <c r="Z42" s="27">
        <f t="shared" si="3"/>
        <v>349</v>
      </c>
      <c r="AA42" s="28">
        <f t="shared" si="6"/>
        <v>1.002865329512894</v>
      </c>
    </row>
    <row r="43" spans="1:27" s="20" customFormat="1" ht="14.45" customHeight="1" thickBot="1" x14ac:dyDescent="0.25">
      <c r="A43" s="30">
        <v>0.656250000000006</v>
      </c>
      <c r="B43" s="31">
        <v>321</v>
      </c>
      <c r="C43" s="32">
        <v>63</v>
      </c>
      <c r="D43" s="32">
        <v>8</v>
      </c>
      <c r="E43" s="32">
        <v>9</v>
      </c>
      <c r="F43" s="32">
        <v>2</v>
      </c>
      <c r="G43" s="32">
        <v>0</v>
      </c>
      <c r="H43" s="33">
        <v>0</v>
      </c>
      <c r="I43" s="34">
        <f t="shared" si="4"/>
        <v>403</v>
      </c>
      <c r="J43" s="31">
        <v>255</v>
      </c>
      <c r="K43" s="32">
        <v>48</v>
      </c>
      <c r="L43" s="32">
        <v>9</v>
      </c>
      <c r="M43" s="32">
        <v>21</v>
      </c>
      <c r="N43" s="32">
        <v>6</v>
      </c>
      <c r="O43" s="32">
        <v>3</v>
      </c>
      <c r="P43" s="33">
        <v>1</v>
      </c>
      <c r="Q43" s="34">
        <f t="shared" si="1"/>
        <v>343</v>
      </c>
      <c r="R43" s="15"/>
      <c r="S43" s="30">
        <v>0.656250000000006</v>
      </c>
      <c r="T43" s="35">
        <v>397</v>
      </c>
      <c r="U43" s="36">
        <f t="shared" si="2"/>
        <v>403</v>
      </c>
      <c r="V43" s="37">
        <f t="shared" si="5"/>
        <v>0.98511166253101734</v>
      </c>
      <c r="W43" s="15"/>
      <c r="X43" s="30">
        <v>0.656250000000006</v>
      </c>
      <c r="Y43" s="35">
        <v>291</v>
      </c>
      <c r="Z43" s="36">
        <f t="shared" si="3"/>
        <v>339</v>
      </c>
      <c r="AA43" s="37">
        <f t="shared" si="6"/>
        <v>0.8584070796460177</v>
      </c>
    </row>
    <row r="44" spans="1:27" s="20" customFormat="1" ht="14.45" customHeight="1" thickTop="1" x14ac:dyDescent="0.2">
      <c r="A44" s="10">
        <v>0.66666666666667296</v>
      </c>
      <c r="B44" s="11">
        <v>413</v>
      </c>
      <c r="C44" s="12">
        <v>68</v>
      </c>
      <c r="D44" s="12">
        <v>5</v>
      </c>
      <c r="E44" s="12">
        <v>14</v>
      </c>
      <c r="F44" s="12">
        <v>5</v>
      </c>
      <c r="G44" s="12">
        <v>0</v>
      </c>
      <c r="H44" s="13">
        <v>0</v>
      </c>
      <c r="I44" s="14">
        <f t="shared" si="4"/>
        <v>505</v>
      </c>
      <c r="J44" s="11">
        <v>251</v>
      </c>
      <c r="K44" s="12">
        <v>43</v>
      </c>
      <c r="L44" s="12">
        <v>4</v>
      </c>
      <c r="M44" s="12">
        <v>12</v>
      </c>
      <c r="N44" s="12">
        <v>4</v>
      </c>
      <c r="O44" s="12">
        <v>2</v>
      </c>
      <c r="P44" s="13">
        <v>0</v>
      </c>
      <c r="Q44" s="14">
        <f t="shared" si="1"/>
        <v>316</v>
      </c>
      <c r="R44" s="15"/>
      <c r="S44" s="16">
        <v>0.66666666666667296</v>
      </c>
      <c r="T44" s="17">
        <v>476</v>
      </c>
      <c r="U44" s="18">
        <f t="shared" si="2"/>
        <v>505</v>
      </c>
      <c r="V44" s="19">
        <f t="shared" si="5"/>
        <v>0.94257425742574252</v>
      </c>
      <c r="W44" s="15"/>
      <c r="X44" s="16">
        <v>0.66666666666667296</v>
      </c>
      <c r="Y44" s="17">
        <v>317</v>
      </c>
      <c r="Z44" s="18">
        <f t="shared" si="3"/>
        <v>314</v>
      </c>
      <c r="AA44" s="19">
        <f t="shared" si="6"/>
        <v>1.0095541401273886</v>
      </c>
    </row>
    <row r="45" spans="1:27" s="20" customFormat="1" ht="14.45" customHeight="1" x14ac:dyDescent="0.2">
      <c r="A45" s="21">
        <v>0.67708333333334003</v>
      </c>
      <c r="B45" s="22">
        <v>458</v>
      </c>
      <c r="C45" s="23">
        <v>55</v>
      </c>
      <c r="D45" s="23">
        <v>5</v>
      </c>
      <c r="E45" s="23">
        <v>12</v>
      </c>
      <c r="F45" s="23">
        <v>0</v>
      </c>
      <c r="G45" s="23">
        <v>0</v>
      </c>
      <c r="H45" s="24">
        <v>0</v>
      </c>
      <c r="I45" s="25">
        <f t="shared" si="4"/>
        <v>530</v>
      </c>
      <c r="J45" s="22">
        <v>264</v>
      </c>
      <c r="K45" s="23">
        <v>47</v>
      </c>
      <c r="L45" s="23">
        <v>5</v>
      </c>
      <c r="M45" s="23">
        <v>10</v>
      </c>
      <c r="N45" s="23">
        <v>5</v>
      </c>
      <c r="O45" s="23">
        <v>0</v>
      </c>
      <c r="P45" s="24">
        <v>0</v>
      </c>
      <c r="Q45" s="25">
        <f t="shared" si="1"/>
        <v>331</v>
      </c>
      <c r="R45" s="15"/>
      <c r="S45" s="21">
        <v>0.67708333333334003</v>
      </c>
      <c r="T45" s="26">
        <v>460</v>
      </c>
      <c r="U45" s="27">
        <f t="shared" si="2"/>
        <v>530</v>
      </c>
      <c r="V45" s="28">
        <f t="shared" si="5"/>
        <v>0.86792452830188682</v>
      </c>
      <c r="W45" s="15"/>
      <c r="X45" s="21">
        <v>0.67708333333334003</v>
      </c>
      <c r="Y45" s="26">
        <v>375</v>
      </c>
      <c r="Z45" s="27">
        <f t="shared" si="3"/>
        <v>331</v>
      </c>
      <c r="AA45" s="28">
        <f t="shared" si="6"/>
        <v>1.1329305135951662</v>
      </c>
    </row>
    <row r="46" spans="1:27" s="20" customFormat="1" ht="14.45" customHeight="1" x14ac:dyDescent="0.2">
      <c r="A46" s="29">
        <v>0.68750000000000699</v>
      </c>
      <c r="B46" s="22">
        <v>462</v>
      </c>
      <c r="C46" s="23">
        <v>58</v>
      </c>
      <c r="D46" s="23">
        <v>9</v>
      </c>
      <c r="E46" s="23">
        <v>6</v>
      </c>
      <c r="F46" s="23">
        <v>4</v>
      </c>
      <c r="G46" s="23">
        <v>1</v>
      </c>
      <c r="H46" s="24">
        <v>0</v>
      </c>
      <c r="I46" s="25">
        <f t="shared" si="4"/>
        <v>540</v>
      </c>
      <c r="J46" s="22">
        <v>256</v>
      </c>
      <c r="K46" s="23">
        <v>31</v>
      </c>
      <c r="L46" s="23">
        <v>6</v>
      </c>
      <c r="M46" s="23">
        <v>8</v>
      </c>
      <c r="N46" s="23">
        <v>1</v>
      </c>
      <c r="O46" s="23">
        <v>1</v>
      </c>
      <c r="P46" s="24">
        <v>0</v>
      </c>
      <c r="Q46" s="25">
        <f t="shared" si="1"/>
        <v>303</v>
      </c>
      <c r="R46" s="15"/>
      <c r="S46" s="21">
        <v>0.68750000000000699</v>
      </c>
      <c r="T46" s="26">
        <v>501</v>
      </c>
      <c r="U46" s="27">
        <f t="shared" si="2"/>
        <v>539</v>
      </c>
      <c r="V46" s="28">
        <f t="shared" si="5"/>
        <v>0.92949907235621521</v>
      </c>
      <c r="W46" s="15"/>
      <c r="X46" s="21">
        <v>0.68750000000000699</v>
      </c>
      <c r="Y46" s="26">
        <v>316</v>
      </c>
      <c r="Z46" s="27">
        <f t="shared" si="3"/>
        <v>302</v>
      </c>
      <c r="AA46" s="28">
        <f t="shared" si="6"/>
        <v>1.0463576158940397</v>
      </c>
    </row>
    <row r="47" spans="1:27" s="20" customFormat="1" ht="14.45" customHeight="1" thickBot="1" x14ac:dyDescent="0.25">
      <c r="A47" s="30">
        <v>0.69791666666667396</v>
      </c>
      <c r="B47" s="31">
        <v>443</v>
      </c>
      <c r="C47" s="32">
        <v>49</v>
      </c>
      <c r="D47" s="32">
        <v>3</v>
      </c>
      <c r="E47" s="32">
        <v>9</v>
      </c>
      <c r="F47" s="32">
        <v>3</v>
      </c>
      <c r="G47" s="32">
        <v>2</v>
      </c>
      <c r="H47" s="33">
        <v>0</v>
      </c>
      <c r="I47" s="34">
        <f t="shared" si="4"/>
        <v>509</v>
      </c>
      <c r="J47" s="31">
        <v>265</v>
      </c>
      <c r="K47" s="32">
        <v>24</v>
      </c>
      <c r="L47" s="32">
        <v>4</v>
      </c>
      <c r="M47" s="32">
        <v>12</v>
      </c>
      <c r="N47" s="32">
        <v>3</v>
      </c>
      <c r="O47" s="32">
        <v>0</v>
      </c>
      <c r="P47" s="33">
        <v>1</v>
      </c>
      <c r="Q47" s="34">
        <f t="shared" si="1"/>
        <v>309</v>
      </c>
      <c r="R47" s="15"/>
      <c r="S47" s="30">
        <v>0.69791666666667396</v>
      </c>
      <c r="T47" s="35">
        <v>537</v>
      </c>
      <c r="U47" s="36">
        <f t="shared" si="2"/>
        <v>507</v>
      </c>
      <c r="V47" s="37">
        <f t="shared" si="5"/>
        <v>1.0591715976331362</v>
      </c>
      <c r="W47" s="15"/>
      <c r="X47" s="30">
        <v>0.69791666666667396</v>
      </c>
      <c r="Y47" s="35">
        <v>272</v>
      </c>
      <c r="Z47" s="36">
        <f t="shared" si="3"/>
        <v>308</v>
      </c>
      <c r="AA47" s="37">
        <f t="shared" si="6"/>
        <v>0.88311688311688308</v>
      </c>
    </row>
    <row r="48" spans="1:27" s="20" customFormat="1" ht="14.45" customHeight="1" thickTop="1" x14ac:dyDescent="0.2">
      <c r="A48" s="10">
        <v>0.70833333333334103</v>
      </c>
      <c r="B48" s="11">
        <v>488</v>
      </c>
      <c r="C48" s="12">
        <v>31</v>
      </c>
      <c r="D48" s="12">
        <v>4</v>
      </c>
      <c r="E48" s="12">
        <v>7</v>
      </c>
      <c r="F48" s="12">
        <v>1</v>
      </c>
      <c r="G48" s="12">
        <v>2</v>
      </c>
      <c r="H48" s="13">
        <v>0</v>
      </c>
      <c r="I48" s="14">
        <f t="shared" si="4"/>
        <v>533</v>
      </c>
      <c r="J48" s="11">
        <v>289</v>
      </c>
      <c r="K48" s="12">
        <v>19</v>
      </c>
      <c r="L48" s="12">
        <v>6</v>
      </c>
      <c r="M48" s="12">
        <v>9</v>
      </c>
      <c r="N48" s="12">
        <v>2</v>
      </c>
      <c r="O48" s="12">
        <v>0</v>
      </c>
      <c r="P48" s="13">
        <v>0</v>
      </c>
      <c r="Q48" s="14">
        <f t="shared" si="1"/>
        <v>325</v>
      </c>
      <c r="R48" s="15"/>
      <c r="S48" s="16">
        <v>0.70833333333334103</v>
      </c>
      <c r="T48" s="17">
        <v>531</v>
      </c>
      <c r="U48" s="18">
        <f t="shared" si="2"/>
        <v>531</v>
      </c>
      <c r="V48" s="19">
        <f t="shared" si="5"/>
        <v>1</v>
      </c>
      <c r="W48" s="15"/>
      <c r="X48" s="16">
        <v>0.70833333333334103</v>
      </c>
      <c r="Y48" s="17">
        <v>295</v>
      </c>
      <c r="Z48" s="18">
        <f t="shared" si="3"/>
        <v>325</v>
      </c>
      <c r="AA48" s="19">
        <f t="shared" si="6"/>
        <v>0.90769230769230769</v>
      </c>
    </row>
    <row r="49" spans="1:27" s="20" customFormat="1" ht="14.45" customHeight="1" x14ac:dyDescent="0.2">
      <c r="A49" s="21">
        <v>0.71875000000000799</v>
      </c>
      <c r="B49" s="22">
        <v>508</v>
      </c>
      <c r="C49" s="23">
        <v>32</v>
      </c>
      <c r="D49" s="23">
        <v>6</v>
      </c>
      <c r="E49" s="23">
        <v>5</v>
      </c>
      <c r="F49" s="23">
        <v>2</v>
      </c>
      <c r="G49" s="23">
        <v>2</v>
      </c>
      <c r="H49" s="24">
        <v>1</v>
      </c>
      <c r="I49" s="25">
        <f t="shared" si="4"/>
        <v>556</v>
      </c>
      <c r="J49" s="22">
        <v>274</v>
      </c>
      <c r="K49" s="23">
        <v>20</v>
      </c>
      <c r="L49" s="23">
        <v>2</v>
      </c>
      <c r="M49" s="23">
        <v>5</v>
      </c>
      <c r="N49" s="23">
        <v>3</v>
      </c>
      <c r="O49" s="23">
        <v>2</v>
      </c>
      <c r="P49" s="24">
        <v>0</v>
      </c>
      <c r="Q49" s="25">
        <f t="shared" si="1"/>
        <v>306</v>
      </c>
      <c r="R49" s="15"/>
      <c r="S49" s="21">
        <v>0.71875000000000799</v>
      </c>
      <c r="T49" s="26">
        <v>559</v>
      </c>
      <c r="U49" s="27">
        <f t="shared" si="2"/>
        <v>553</v>
      </c>
      <c r="V49" s="28">
        <f t="shared" si="5"/>
        <v>1.0108499095840868</v>
      </c>
      <c r="W49" s="15"/>
      <c r="X49" s="21">
        <v>0.71875000000000799</v>
      </c>
      <c r="Y49" s="26">
        <v>279</v>
      </c>
      <c r="Z49" s="27">
        <f t="shared" si="3"/>
        <v>304</v>
      </c>
      <c r="AA49" s="28">
        <f t="shared" si="6"/>
        <v>0.91776315789473684</v>
      </c>
    </row>
    <row r="50" spans="1:27" s="20" customFormat="1" ht="14.45" customHeight="1" x14ac:dyDescent="0.2">
      <c r="A50" s="29">
        <v>0.72916666666667496</v>
      </c>
      <c r="B50" s="22">
        <v>485</v>
      </c>
      <c r="C50" s="23">
        <v>29</v>
      </c>
      <c r="D50" s="23">
        <v>2</v>
      </c>
      <c r="E50" s="23">
        <v>5</v>
      </c>
      <c r="F50" s="23">
        <v>0</v>
      </c>
      <c r="G50" s="23">
        <v>2</v>
      </c>
      <c r="H50" s="24">
        <v>0</v>
      </c>
      <c r="I50" s="25">
        <f t="shared" si="4"/>
        <v>523</v>
      </c>
      <c r="J50" s="22">
        <v>255</v>
      </c>
      <c r="K50" s="23">
        <v>14</v>
      </c>
      <c r="L50" s="23">
        <v>4</v>
      </c>
      <c r="M50" s="23">
        <v>11</v>
      </c>
      <c r="N50" s="23">
        <v>2</v>
      </c>
      <c r="O50" s="23">
        <v>2</v>
      </c>
      <c r="P50" s="24">
        <v>0</v>
      </c>
      <c r="Q50" s="25">
        <f t="shared" si="1"/>
        <v>288</v>
      </c>
      <c r="R50" s="15"/>
      <c r="S50" s="21">
        <v>0.72916666666667496</v>
      </c>
      <c r="T50" s="26">
        <v>520</v>
      </c>
      <c r="U50" s="27">
        <f t="shared" si="2"/>
        <v>521</v>
      </c>
      <c r="V50" s="28">
        <f t="shared" si="5"/>
        <v>0.99808061420345484</v>
      </c>
      <c r="W50" s="15"/>
      <c r="X50" s="21">
        <v>0.72916666666667496</v>
      </c>
      <c r="Y50" s="26">
        <v>279</v>
      </c>
      <c r="Z50" s="27">
        <f t="shared" si="3"/>
        <v>286</v>
      </c>
      <c r="AA50" s="28">
        <f t="shared" si="6"/>
        <v>0.97552447552447552</v>
      </c>
    </row>
    <row r="51" spans="1:27" s="20" customFormat="1" ht="14.45" customHeight="1" thickBot="1" x14ac:dyDescent="0.25">
      <c r="A51" s="30">
        <v>0.73958333333334203</v>
      </c>
      <c r="B51" s="31">
        <v>451</v>
      </c>
      <c r="C51" s="32">
        <v>23</v>
      </c>
      <c r="D51" s="32">
        <v>2</v>
      </c>
      <c r="E51" s="32">
        <v>6</v>
      </c>
      <c r="F51" s="32">
        <v>2</v>
      </c>
      <c r="G51" s="32">
        <v>2</v>
      </c>
      <c r="H51" s="33">
        <v>0</v>
      </c>
      <c r="I51" s="34">
        <f t="shared" si="4"/>
        <v>486</v>
      </c>
      <c r="J51" s="31">
        <v>206</v>
      </c>
      <c r="K51" s="32">
        <v>15</v>
      </c>
      <c r="L51" s="32">
        <v>3</v>
      </c>
      <c r="M51" s="32">
        <v>8</v>
      </c>
      <c r="N51" s="32">
        <v>3</v>
      </c>
      <c r="O51" s="32">
        <v>0</v>
      </c>
      <c r="P51" s="33">
        <v>0</v>
      </c>
      <c r="Q51" s="34">
        <f t="shared" si="1"/>
        <v>235</v>
      </c>
      <c r="R51" s="15"/>
      <c r="S51" s="30">
        <v>0.73958333333334203</v>
      </c>
      <c r="T51" s="35">
        <v>502</v>
      </c>
      <c r="U51" s="36">
        <f t="shared" si="2"/>
        <v>484</v>
      </c>
      <c r="V51" s="37">
        <f t="shared" si="5"/>
        <v>1.0371900826446281</v>
      </c>
      <c r="W51" s="15"/>
      <c r="X51" s="30">
        <v>0.73958333333334203</v>
      </c>
      <c r="Y51" s="35">
        <v>269</v>
      </c>
      <c r="Z51" s="36">
        <f t="shared" si="3"/>
        <v>235</v>
      </c>
      <c r="AA51" s="37">
        <f t="shared" si="6"/>
        <v>1.1446808510638298</v>
      </c>
    </row>
    <row r="52" spans="1:27" s="20" customFormat="1" ht="14.45" customHeight="1" thickTop="1" x14ac:dyDescent="0.2">
      <c r="A52" s="10">
        <v>0.75000000000000999</v>
      </c>
      <c r="B52" s="11">
        <v>388</v>
      </c>
      <c r="C52" s="12">
        <v>32</v>
      </c>
      <c r="D52" s="12">
        <v>3</v>
      </c>
      <c r="E52" s="12">
        <v>4</v>
      </c>
      <c r="F52" s="12">
        <v>2</v>
      </c>
      <c r="G52" s="12">
        <v>0</v>
      </c>
      <c r="H52" s="13">
        <v>0</v>
      </c>
      <c r="I52" s="14">
        <f t="shared" si="4"/>
        <v>429</v>
      </c>
      <c r="J52" s="11">
        <v>234</v>
      </c>
      <c r="K52" s="12">
        <v>21</v>
      </c>
      <c r="L52" s="12">
        <v>3</v>
      </c>
      <c r="M52" s="12">
        <v>8</v>
      </c>
      <c r="N52" s="12">
        <v>0</v>
      </c>
      <c r="O52" s="12">
        <v>1</v>
      </c>
      <c r="P52" s="13">
        <v>1</v>
      </c>
      <c r="Q52" s="14">
        <f t="shared" si="1"/>
        <v>268</v>
      </c>
      <c r="R52" s="15"/>
      <c r="S52" s="16">
        <v>0.75000000000000999</v>
      </c>
      <c r="T52" s="17">
        <v>463</v>
      </c>
      <c r="U52" s="18">
        <f t="shared" si="2"/>
        <v>429</v>
      </c>
      <c r="V52" s="19">
        <f t="shared" si="5"/>
        <v>1.0792540792540792</v>
      </c>
      <c r="W52" s="15"/>
      <c r="X52" s="16">
        <v>0.75000000000000999</v>
      </c>
      <c r="Y52" s="17">
        <v>263</v>
      </c>
      <c r="Z52" s="18">
        <f t="shared" si="3"/>
        <v>266</v>
      </c>
      <c r="AA52" s="19">
        <f t="shared" si="6"/>
        <v>0.98872180451127822</v>
      </c>
    </row>
    <row r="53" spans="1:27" s="20" customFormat="1" ht="14.45" customHeight="1" x14ac:dyDescent="0.2">
      <c r="A53" s="21">
        <v>0.76041666666667695</v>
      </c>
      <c r="B53" s="22">
        <v>394</v>
      </c>
      <c r="C53" s="23">
        <v>20</v>
      </c>
      <c r="D53" s="23">
        <v>3</v>
      </c>
      <c r="E53" s="23">
        <v>6</v>
      </c>
      <c r="F53" s="23">
        <v>3</v>
      </c>
      <c r="G53" s="23">
        <v>2</v>
      </c>
      <c r="H53" s="24">
        <v>1</v>
      </c>
      <c r="I53" s="25">
        <f t="shared" si="4"/>
        <v>429</v>
      </c>
      <c r="J53" s="22">
        <v>228</v>
      </c>
      <c r="K53" s="23">
        <v>13</v>
      </c>
      <c r="L53" s="23">
        <v>5</v>
      </c>
      <c r="M53" s="23">
        <v>8</v>
      </c>
      <c r="N53" s="23">
        <v>3</v>
      </c>
      <c r="O53" s="23">
        <v>1</v>
      </c>
      <c r="P53" s="24">
        <v>0</v>
      </c>
      <c r="Q53" s="25">
        <f t="shared" si="1"/>
        <v>258</v>
      </c>
      <c r="R53" s="15"/>
      <c r="S53" s="21">
        <v>0.76041666666667695</v>
      </c>
      <c r="T53" s="26">
        <v>468</v>
      </c>
      <c r="U53" s="27">
        <f t="shared" si="2"/>
        <v>426</v>
      </c>
      <c r="V53" s="28">
        <f t="shared" si="5"/>
        <v>1.0985915492957747</v>
      </c>
      <c r="W53" s="15"/>
      <c r="X53" s="21">
        <v>0.76041666666667695</v>
      </c>
      <c r="Y53" s="26">
        <v>252</v>
      </c>
      <c r="Z53" s="27">
        <f t="shared" si="3"/>
        <v>257</v>
      </c>
      <c r="AA53" s="28">
        <f t="shared" si="6"/>
        <v>0.98054474708171202</v>
      </c>
    </row>
    <row r="54" spans="1:27" s="20" customFormat="1" ht="14.45" customHeight="1" x14ac:dyDescent="0.2">
      <c r="A54" s="29">
        <v>0.77083333333334403</v>
      </c>
      <c r="B54" s="22">
        <v>371</v>
      </c>
      <c r="C54" s="23">
        <v>13</v>
      </c>
      <c r="D54" s="23">
        <v>5</v>
      </c>
      <c r="E54" s="23">
        <v>6</v>
      </c>
      <c r="F54" s="23">
        <v>0</v>
      </c>
      <c r="G54" s="23">
        <v>0</v>
      </c>
      <c r="H54" s="24">
        <v>0</v>
      </c>
      <c r="I54" s="25">
        <f t="shared" si="4"/>
        <v>395</v>
      </c>
      <c r="J54" s="22">
        <v>224</v>
      </c>
      <c r="K54" s="23">
        <v>11</v>
      </c>
      <c r="L54" s="23">
        <v>1</v>
      </c>
      <c r="M54" s="23">
        <v>3</v>
      </c>
      <c r="N54" s="23">
        <v>1</v>
      </c>
      <c r="O54" s="23">
        <v>1</v>
      </c>
      <c r="P54" s="24">
        <v>1</v>
      </c>
      <c r="Q54" s="25">
        <f t="shared" si="1"/>
        <v>242</v>
      </c>
      <c r="R54" s="15"/>
      <c r="S54" s="21">
        <v>0.77083333333334403</v>
      </c>
      <c r="T54" s="26">
        <v>273</v>
      </c>
      <c r="U54" s="27">
        <f t="shared" si="2"/>
        <v>395</v>
      </c>
      <c r="V54" s="28">
        <f t="shared" si="5"/>
        <v>0.69113924050632913</v>
      </c>
      <c r="W54" s="15"/>
      <c r="X54" s="21">
        <v>0.77083333333334403</v>
      </c>
      <c r="Y54" s="26">
        <v>253</v>
      </c>
      <c r="Z54" s="27">
        <f t="shared" si="3"/>
        <v>240</v>
      </c>
      <c r="AA54" s="28">
        <f t="shared" si="6"/>
        <v>1.0541666666666667</v>
      </c>
    </row>
    <row r="55" spans="1:27" s="20" customFormat="1" ht="14.45" customHeight="1" thickBot="1" x14ac:dyDescent="0.25">
      <c r="A55" s="30">
        <v>0.78125000000001099</v>
      </c>
      <c r="B55" s="31">
        <v>269</v>
      </c>
      <c r="C55" s="32">
        <v>11</v>
      </c>
      <c r="D55" s="32">
        <v>1</v>
      </c>
      <c r="E55" s="32">
        <v>8</v>
      </c>
      <c r="F55" s="32">
        <v>3</v>
      </c>
      <c r="G55" s="32">
        <v>1</v>
      </c>
      <c r="H55" s="33">
        <v>0</v>
      </c>
      <c r="I55" s="34">
        <f t="shared" si="4"/>
        <v>293</v>
      </c>
      <c r="J55" s="31">
        <v>206</v>
      </c>
      <c r="K55" s="32">
        <v>13</v>
      </c>
      <c r="L55" s="32">
        <v>6</v>
      </c>
      <c r="M55" s="32">
        <v>7</v>
      </c>
      <c r="N55" s="32">
        <v>1</v>
      </c>
      <c r="O55" s="32">
        <v>0</v>
      </c>
      <c r="P55" s="33">
        <v>1</v>
      </c>
      <c r="Q55" s="34">
        <f t="shared" si="1"/>
        <v>234</v>
      </c>
      <c r="R55" s="15"/>
      <c r="S55" s="30">
        <v>0.78125000000001099</v>
      </c>
      <c r="T55" s="35">
        <v>272</v>
      </c>
      <c r="U55" s="36">
        <f t="shared" si="2"/>
        <v>292</v>
      </c>
      <c r="V55" s="37">
        <f t="shared" si="5"/>
        <v>0.93150684931506844</v>
      </c>
      <c r="W55" s="15"/>
      <c r="X55" s="30">
        <v>0.78125000000001099</v>
      </c>
      <c r="Y55" s="35">
        <v>212</v>
      </c>
      <c r="Z55" s="36">
        <f t="shared" si="3"/>
        <v>233</v>
      </c>
      <c r="AA55" s="37">
        <f t="shared" si="6"/>
        <v>0.90987124463519309</v>
      </c>
    </row>
    <row r="56" spans="1:27" s="20" customFormat="1" ht="14.45" customHeight="1" thickTop="1" thickBot="1" x14ac:dyDescent="0.25">
      <c r="A56" s="52" t="s">
        <v>14</v>
      </c>
      <c r="B56" s="53">
        <f t="shared" ref="B56:Q56" si="7">SUM(B8:B55)</f>
        <v>13024</v>
      </c>
      <c r="C56" s="54">
        <f t="shared" si="7"/>
        <v>1906</v>
      </c>
      <c r="D56" s="54">
        <f t="shared" si="7"/>
        <v>416</v>
      </c>
      <c r="E56" s="54">
        <f t="shared" si="7"/>
        <v>827</v>
      </c>
      <c r="F56" s="54">
        <f t="shared" si="7"/>
        <v>129</v>
      </c>
      <c r="G56" s="54">
        <f t="shared" si="7"/>
        <v>52</v>
      </c>
      <c r="H56" s="55">
        <f t="shared" si="7"/>
        <v>7</v>
      </c>
      <c r="I56" s="56">
        <f t="shared" si="7"/>
        <v>16361</v>
      </c>
      <c r="J56" s="53">
        <f t="shared" si="7"/>
        <v>12786</v>
      </c>
      <c r="K56" s="54">
        <f t="shared" si="7"/>
        <v>1858</v>
      </c>
      <c r="L56" s="54">
        <f t="shared" si="7"/>
        <v>360</v>
      </c>
      <c r="M56" s="54">
        <f t="shared" si="7"/>
        <v>830</v>
      </c>
      <c r="N56" s="54">
        <f t="shared" si="7"/>
        <v>121</v>
      </c>
      <c r="O56" s="54">
        <f t="shared" si="7"/>
        <v>47</v>
      </c>
      <c r="P56" s="55">
        <f t="shared" si="7"/>
        <v>32</v>
      </c>
      <c r="Q56" s="56">
        <f t="shared" si="7"/>
        <v>16034</v>
      </c>
      <c r="R56" s="15"/>
      <c r="S56" s="52" t="s">
        <v>14</v>
      </c>
      <c r="T56" s="57">
        <f>SUM(T8:T55)</f>
        <v>16209</v>
      </c>
      <c r="U56" s="58">
        <f>SUM(U8:U55)</f>
        <v>16302</v>
      </c>
      <c r="V56" s="59">
        <f t="shared" si="5"/>
        <v>0.99429517850570481</v>
      </c>
      <c r="W56" s="15"/>
      <c r="X56" s="52" t="s">
        <v>14</v>
      </c>
      <c r="Y56" s="57">
        <f>SUM(Y8:Y55)</f>
        <v>15868</v>
      </c>
      <c r="Z56" s="58">
        <f>SUM(Z8:Z55)</f>
        <v>15955</v>
      </c>
      <c r="AA56" s="59">
        <f t="shared" si="6"/>
        <v>0.99454716389846443</v>
      </c>
    </row>
    <row r="57" spans="1:27" ht="15" customHeight="1" thickTop="1" x14ac:dyDescent="0.3">
      <c r="A57" s="38"/>
    </row>
    <row r="58" spans="1:27" ht="15" customHeight="1" x14ac:dyDescent="0.3">
      <c r="A58" s="38"/>
    </row>
    <row r="59" spans="1:27" ht="15" customHeight="1" x14ac:dyDescent="0.3">
      <c r="A59" s="38"/>
    </row>
    <row r="60" spans="1:27" ht="15" customHeight="1" x14ac:dyDescent="0.3">
      <c r="A60" s="38"/>
    </row>
    <row r="61" spans="1:27" ht="15" customHeight="1" x14ac:dyDescent="0.3">
      <c r="A61" s="38"/>
    </row>
    <row r="62" spans="1:27" ht="15" customHeight="1" x14ac:dyDescent="0.3">
      <c r="A62" s="38"/>
    </row>
    <row r="63" spans="1:27" ht="15" customHeight="1" x14ac:dyDescent="0.3">
      <c r="A63" s="38"/>
    </row>
    <row r="64" spans="1:27" ht="15" customHeight="1" x14ac:dyDescent="0.3">
      <c r="A64" s="38"/>
    </row>
    <row r="65" spans="1:1" ht="15" customHeight="1" x14ac:dyDescent="0.3">
      <c r="A65" s="38"/>
    </row>
    <row r="66" spans="1:1" ht="15" customHeight="1" x14ac:dyDescent="0.3">
      <c r="A66" s="38"/>
    </row>
    <row r="67" spans="1:1" ht="15" customHeight="1" x14ac:dyDescent="0.3">
      <c r="A67" s="38"/>
    </row>
    <row r="68" spans="1:1" ht="15" customHeight="1" x14ac:dyDescent="0.3">
      <c r="A68" s="38"/>
    </row>
    <row r="69" spans="1:1" ht="15" customHeight="1" x14ac:dyDescent="0.3">
      <c r="A69" s="38"/>
    </row>
    <row r="70" spans="1:1" ht="15" customHeight="1" x14ac:dyDescent="0.3">
      <c r="A70" s="38"/>
    </row>
    <row r="71" spans="1:1" ht="15" customHeight="1" x14ac:dyDescent="0.3">
      <c r="A71" s="38"/>
    </row>
    <row r="72" spans="1:1" ht="15" customHeight="1" x14ac:dyDescent="0.3">
      <c r="A72" s="38"/>
    </row>
    <row r="73" spans="1:1" ht="15" customHeight="1" x14ac:dyDescent="0.3">
      <c r="A73" s="38"/>
    </row>
    <row r="74" spans="1:1" ht="15" customHeight="1" x14ac:dyDescent="0.3">
      <c r="A74" s="38"/>
    </row>
    <row r="75" spans="1:1" ht="15" customHeight="1" x14ac:dyDescent="0.3">
      <c r="A75" s="38"/>
    </row>
    <row r="76" spans="1:1" ht="15" customHeight="1" x14ac:dyDescent="0.3">
      <c r="A76" s="38"/>
    </row>
    <row r="77" spans="1:1" ht="15" customHeight="1" x14ac:dyDescent="0.3">
      <c r="A77" s="38"/>
    </row>
    <row r="78" spans="1:1" ht="15" customHeight="1" x14ac:dyDescent="0.3">
      <c r="A78" s="38"/>
    </row>
    <row r="79" spans="1:1" ht="15" customHeight="1" x14ac:dyDescent="0.3">
      <c r="A79" s="38"/>
    </row>
    <row r="80" spans="1:1" ht="15" customHeight="1" x14ac:dyDescent="0.3">
      <c r="A80" s="38"/>
    </row>
    <row r="81" spans="1:1" ht="15" customHeight="1" x14ac:dyDescent="0.3">
      <c r="A81" s="38"/>
    </row>
    <row r="82" spans="1:1" ht="15" customHeight="1" x14ac:dyDescent="0.3">
      <c r="A82" s="38"/>
    </row>
    <row r="83" spans="1:1" ht="15" customHeight="1" x14ac:dyDescent="0.3">
      <c r="A83" s="38"/>
    </row>
    <row r="84" spans="1:1" ht="15" customHeight="1" x14ac:dyDescent="0.3">
      <c r="A84" s="38"/>
    </row>
    <row r="85" spans="1:1" ht="15" customHeight="1" x14ac:dyDescent="0.3">
      <c r="A85" s="38"/>
    </row>
    <row r="86" spans="1:1" ht="15" customHeight="1" x14ac:dyDescent="0.3">
      <c r="A86" s="38"/>
    </row>
    <row r="87" spans="1:1" ht="15" customHeight="1" x14ac:dyDescent="0.3">
      <c r="A87" s="38"/>
    </row>
    <row r="88" spans="1:1" ht="15" customHeight="1" x14ac:dyDescent="0.3">
      <c r="A88" s="38"/>
    </row>
    <row r="89" spans="1:1" ht="15" customHeight="1" x14ac:dyDescent="0.3">
      <c r="A89" s="38"/>
    </row>
    <row r="90" spans="1:1" ht="15" customHeight="1" x14ac:dyDescent="0.3">
      <c r="A90" s="38"/>
    </row>
    <row r="91" spans="1:1" ht="15" customHeight="1" x14ac:dyDescent="0.3">
      <c r="A91" s="38"/>
    </row>
    <row r="92" spans="1:1" ht="15" customHeight="1" x14ac:dyDescent="0.3">
      <c r="A92" s="38"/>
    </row>
    <row r="93" spans="1:1" ht="15" customHeight="1" x14ac:dyDescent="0.3">
      <c r="A93" s="38"/>
    </row>
    <row r="94" spans="1:1" ht="15" customHeight="1" x14ac:dyDescent="0.3">
      <c r="A94" s="38"/>
    </row>
    <row r="95" spans="1:1" ht="15" customHeight="1" x14ac:dyDescent="0.3">
      <c r="A95" s="38"/>
    </row>
    <row r="96" spans="1:1" ht="15" customHeight="1" x14ac:dyDescent="0.3">
      <c r="A96" s="38"/>
    </row>
    <row r="97" spans="1:1" ht="15" customHeight="1" x14ac:dyDescent="0.3">
      <c r="A97" s="38"/>
    </row>
    <row r="98" spans="1:1" ht="15" customHeight="1" x14ac:dyDescent="0.3">
      <c r="A98" s="38"/>
    </row>
    <row r="99" spans="1:1" ht="15" customHeight="1" x14ac:dyDescent="0.3">
      <c r="A99" s="38"/>
    </row>
    <row r="100" spans="1:1" ht="15" customHeight="1" x14ac:dyDescent="0.3">
      <c r="A100" s="38"/>
    </row>
  </sheetData>
  <mergeCells count="18">
    <mergeCell ref="T6:U6"/>
    <mergeCell ref="V6:V7"/>
    <mergeCell ref="X6:X7"/>
    <mergeCell ref="Y6:Z6"/>
    <mergeCell ref="AA6:AA7"/>
    <mergeCell ref="A6:A7"/>
    <mergeCell ref="B6:H6"/>
    <mergeCell ref="I6:I7"/>
    <mergeCell ref="J6:P6"/>
    <mergeCell ref="Q6:Q7"/>
    <mergeCell ref="S6:S7"/>
    <mergeCell ref="A1:AA1"/>
    <mergeCell ref="A2:AA2"/>
    <mergeCell ref="A3:AA3"/>
    <mergeCell ref="A4:B4"/>
    <mergeCell ref="C4:Q4"/>
    <mergeCell ref="A5:B5"/>
    <mergeCell ref="C5:Q5"/>
  </mergeCells>
  <pageMargins left="0.35433070866141736" right="0.35433070866141736" top="0.59055118110236227" bottom="0.39370078740157483" header="0.39370078740157483" footer="0.19685039370078741"/>
  <pageSetup paperSize="9" scale="52" orientation="portrait" horizontalDpi="2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17th Nov</vt:lpstr>
      <vt:lpstr>22nd Nov</vt:lpstr>
      <vt:lpstr>'17th Nov'!Print_Area</vt:lpstr>
      <vt:lpstr>'22nd Nov'!Print_Area</vt:lpstr>
      <vt:lpstr>'17th Nov'!Print_Titles</vt:lpstr>
      <vt:lpstr>'22nd Nov'!Print_Titles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Rachael Naylor</dc:creator>
  <cp:lastModifiedBy>Rachael Naylor</cp:lastModifiedBy>
  <dcterms:created xsi:type="dcterms:W3CDTF">2022-12-13T12:55:47Z</dcterms:created>
  <dcterms:modified xsi:type="dcterms:W3CDTF">2022-12-13T13:57:40Z</dcterms:modified>
</cp:coreProperties>
</file>